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LANY Zajęć Ratownictwo Medyczne\Programy kształcenia\Zakresy przedmiotowe\"/>
    </mc:Choice>
  </mc:AlternateContent>
  <xr:revisionPtr revIDLastSave="0" documentId="13_ncr:1_{20B39705-80C5-484F-8976-369727CF6BC1}" xr6:coauthVersionLast="47" xr6:coauthVersionMax="47" xr10:uidLastSave="{00000000-0000-0000-0000-000000000000}"/>
  <bookViews>
    <workbookView xWindow="-120" yWindow="-120" windowWidth="29040" windowHeight="15720" xr2:uid="{8855ACE8-A47D-442B-B7F9-5C2598AF8F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B82" i="1"/>
  <c r="D75" i="1"/>
  <c r="B75" i="1"/>
  <c r="D55" i="1"/>
  <c r="B55" i="1"/>
  <c r="D39" i="1"/>
  <c r="B39" i="1"/>
  <c r="D30" i="1"/>
  <c r="B30" i="1"/>
  <c r="D8" i="1"/>
  <c r="B8" i="1"/>
  <c r="B47" i="1" l="1"/>
</calcChain>
</file>

<file path=xl/sharedStrings.xml><?xml version="1.0" encoding="utf-8"?>
<sst xmlns="http://schemas.openxmlformats.org/spreadsheetml/2006/main" count="631" uniqueCount="288">
  <si>
    <t xml:space="preserve">Nazwa przedmiotu </t>
  </si>
  <si>
    <t>Punkty ECTS</t>
  </si>
  <si>
    <t>Forma zaliczenia  przedmiotu</t>
  </si>
  <si>
    <t>Ogólny wymiar godzin</t>
  </si>
  <si>
    <t>W tym:</t>
  </si>
  <si>
    <t>Nazwa Jednostki</t>
  </si>
  <si>
    <t>(3- semestr zimowy, 4 - semestr letni)</t>
  </si>
  <si>
    <t>wyk</t>
  </si>
  <si>
    <t>sem</t>
  </si>
  <si>
    <t>ćwicz</t>
  </si>
  <si>
    <t>prakt</t>
  </si>
  <si>
    <t>sam</t>
  </si>
  <si>
    <t xml:space="preserve">B. Nauki behawioralne i społeczne </t>
  </si>
  <si>
    <t>Język obcy (3,4)</t>
  </si>
  <si>
    <t>egz.</t>
  </si>
  <si>
    <t>Studium Języków Obcych</t>
  </si>
  <si>
    <t>Zajęcia sprawnościowe z elementami ratownictwa specjalistycznego - Obóz sprawnościowy GOPR (4)</t>
  </si>
  <si>
    <t xml:space="preserve">zaliczenie </t>
  </si>
  <si>
    <t>Studium Wychowania Fizycznego i Sportu</t>
  </si>
  <si>
    <t>Zajęcia sprawnościowe z elementami ratownictwa specjalistycznego - Obóz sprawnościowy WOPR (4)</t>
  </si>
  <si>
    <t>razem:</t>
  </si>
  <si>
    <t>C. Nauki kliniczne</t>
  </si>
  <si>
    <t>Kardiologia (3)</t>
  </si>
  <si>
    <t>I Katedra i Klinika Kardiologii</t>
  </si>
  <si>
    <t>Intensywna terapia (3)</t>
  </si>
  <si>
    <t>Zakład Nauczania Anestezjologii i Intensywnej Terapii</t>
  </si>
  <si>
    <t>Medycyna katastrof (3)</t>
  </si>
  <si>
    <t xml:space="preserve">Zakład Ratownictwa Medycznego </t>
  </si>
  <si>
    <t>Medycyna taktyczna (4)</t>
  </si>
  <si>
    <t>Choroby wewnętrzne z elementami onkologii - stany nagłe w internie (4)</t>
  </si>
  <si>
    <t xml:space="preserve">Klinika Chorób Wewnętrznych </t>
  </si>
  <si>
    <t>Choroby wewnętrzne z elementami onkologii - badania fizykalne (4)</t>
  </si>
  <si>
    <t xml:space="preserve">Anatomia kliniczna (3) </t>
  </si>
  <si>
    <t xml:space="preserve">Biochemia kliniczna (3) </t>
  </si>
  <si>
    <t>Zakład Biologii Medycznej</t>
  </si>
  <si>
    <t>Zakład Biochemii i Żywienia</t>
  </si>
  <si>
    <t xml:space="preserve">Medycyna ratunkowa - Diagnostyka obrazowa (4) </t>
  </si>
  <si>
    <t>II Zakład Radiologii Klinicznej</t>
  </si>
  <si>
    <t>Techniki zabiegów medycznych (4)</t>
  </si>
  <si>
    <t>Medyczne czynności ratunkowe -  ALS I (3)</t>
  </si>
  <si>
    <t>Choroby zakaźne i tropikalne (6)</t>
  </si>
  <si>
    <t>Klinika Chorób Zakaźnych, Tropikalnych i Hepatologii</t>
  </si>
  <si>
    <t xml:space="preserve">Klinika Chorób Zakaźnych Wieku Dziecięcego </t>
  </si>
  <si>
    <t>Medyczne czynności ratunkowe w Lotniczym Pogotowiu Ratunkowym (4)</t>
  </si>
  <si>
    <t>Choroby wewnętrzne z elementami onkologii -Stany nagłe w schorzeniach o podłożu immunologicznym (3)</t>
  </si>
  <si>
    <t>Zakład Profilaktyki Zagrożeń Środowiskowych i Alergologii</t>
  </si>
  <si>
    <t>Farmakologia i toksykologia kliniczna (3)</t>
  </si>
  <si>
    <t>Katedra i Zakład Farmakologii Doświadczalnej i Klinicznej</t>
  </si>
  <si>
    <t>Pediatria (3)</t>
  </si>
  <si>
    <t>Urologia (4)</t>
  </si>
  <si>
    <t>Katedra i Klinika Urologii Ogólnej, Onkologicznej i Czynnościowej</t>
  </si>
  <si>
    <t xml:space="preserve">Choroby wewnętrzne z elementami onkologii - Epidemiologia nowotworów i onkologiczne stany zagrożenia życia (4) </t>
  </si>
  <si>
    <t>Razem:</t>
  </si>
  <si>
    <t>D. Praktyki zawodowe</t>
  </si>
  <si>
    <t>Praktyki wakacyjne - SOR(4)</t>
  </si>
  <si>
    <t>Praktyki wakacyjne - ZRM (4)</t>
  </si>
  <si>
    <t>Praktyki wakacyjne - OAiIT (4)</t>
  </si>
  <si>
    <t>Praktyki śródroczne - oddział kardiologii (3,4)</t>
  </si>
  <si>
    <t>III Klinika Chorób Wewnętrznych i Kardiologii</t>
  </si>
  <si>
    <t>Praktyki śródroczne - oddział chorób wewnętrznych (3,4)</t>
  </si>
  <si>
    <t>Praktyki śródroczne - SOR (3,4)</t>
  </si>
  <si>
    <t>Praktyki śródroczne - ZRM (3,4)</t>
  </si>
  <si>
    <t>razem</t>
  </si>
  <si>
    <t>zajęcia uzupełniające efekty uczenia się
w kategoriach wiedzy, umiejętności lub kompetencji społecznych i/lub przedmioty  do wyboru (pula 300 godzin)  stanowią zajęcia kształtujące umiejętności praktyczne</t>
  </si>
  <si>
    <t>Ratownictwo specjalistyczne (3)</t>
  </si>
  <si>
    <t>Pływanie(4)</t>
  </si>
  <si>
    <t>Przedmiot do wyboru (1) - Trudny dostęp naczyniowy (3)</t>
  </si>
  <si>
    <t>Przedmiot do wybory (1) - Umiejętności nietechniczne w zespole ratownictwa medycznego (3)</t>
  </si>
  <si>
    <t>Razem</t>
  </si>
  <si>
    <t>Wychowanie fizyczne (3)</t>
  </si>
  <si>
    <t>Dydaktyka medyczna (5)</t>
  </si>
  <si>
    <t>Dydaktyka medyczna - Metodyka nauczania pierwszej pomocy i kwalifikowanej pierwszej pomocy (6)</t>
  </si>
  <si>
    <t>Badania naukowe w ratownictwie medycznym (5)</t>
  </si>
  <si>
    <t>NZG</t>
  </si>
  <si>
    <t>Chirurgia (5)</t>
  </si>
  <si>
    <t xml:space="preserve">Zakład Pielęgniarstwa Chirurgicznego, Transplantacyjnego i Leczenia Pozaustrojowego </t>
  </si>
  <si>
    <t>Neurochirurgia (5)</t>
  </si>
  <si>
    <t>Medyczne czynności ratunkowe -PALS (5)</t>
  </si>
  <si>
    <t>Techniki zabiegów medycznych (5)</t>
  </si>
  <si>
    <t>Medyczne czynności ratunkowe - zaawansowane czynności ratunkowe ALS 2 (5)</t>
  </si>
  <si>
    <t>Neurologia (5)</t>
  </si>
  <si>
    <t>Klinika Neurologii WNoZ</t>
  </si>
  <si>
    <t>Psychiatria (6)</t>
  </si>
  <si>
    <t>Klinika Psychiatryczna</t>
  </si>
  <si>
    <t>Pediatra - neonatologia (5)</t>
  </si>
  <si>
    <t>Klinika Neonatologii</t>
  </si>
  <si>
    <t>Ginekologia i położnictwo (6)</t>
  </si>
  <si>
    <t>Zakład Dydaktyki Ginekologiczno-Położniczej</t>
  </si>
  <si>
    <t>Ortopedia i traumatologia narządu ruchu (5)</t>
  </si>
  <si>
    <t>Katedra i Klinika Ortopedii i Traumatologii Narządu Ruchu</t>
  </si>
  <si>
    <t>Medyczne czynności ratunkowe -  ATLS (6)</t>
  </si>
  <si>
    <t>Medycyna ratunkowa w chirurgii szczękowej (5)</t>
  </si>
  <si>
    <t>Klinika Chirurgii Czaszkowo-Szczękowo-Twarzowej, Chirurgii Jamy Ustnej i Implantologii</t>
  </si>
  <si>
    <t>Laryngologia - Medycyna ratunkowa w laryngologii dorosłych (5)</t>
  </si>
  <si>
    <t>Katedra i Klinika Otorynolaryngologii, Chirurgii Głowy i Szyi</t>
  </si>
  <si>
    <t>Laryngologia - Medycyna ratunkowa w laryngologii dziecięcej (6)</t>
  </si>
  <si>
    <t>Klinika Otolaryngologii Dziecięcej</t>
  </si>
  <si>
    <t>Okulistyka - Medycyna ratunkowa w okulistyce (6)</t>
  </si>
  <si>
    <t>Medycyna sądowa (5)</t>
  </si>
  <si>
    <t>Zakład Medycyny Sądowej</t>
  </si>
  <si>
    <t>Medycyna ratunkowa - ćwiczenia w SOR (5,6)</t>
  </si>
  <si>
    <t>Procedury ratunkowe pozaszpitalne - ZRM  II (5,6)</t>
  </si>
  <si>
    <t>Razem)</t>
  </si>
  <si>
    <t>Praktyki śródroczne - oddział chirurgii (5)</t>
  </si>
  <si>
    <t>Zakład Pielęgniarstwa Chirurgicznego, Transplantacyjnego i Leczenia Pozaustrojowego</t>
  </si>
  <si>
    <t>Praktyki śródroczne - oddział neurologii (6)</t>
  </si>
  <si>
    <t>Praktyki śródroczne - oddział pediatrii (6)</t>
  </si>
  <si>
    <t>Zakład Ratownctwa Medycznego</t>
  </si>
  <si>
    <t>Praktyki śródroczne - oddział ortopedyczno-urazowy (6)</t>
  </si>
  <si>
    <t>Praktyki śródroczne - ZRM (6)</t>
  </si>
  <si>
    <t>Przygotowanie do egzaminu dyplomowego  (5,6)</t>
  </si>
  <si>
    <t>Przedmiot do wyboru (1) - Język migowy (5,6)</t>
  </si>
  <si>
    <t>Kierownik Jednostki</t>
  </si>
  <si>
    <t>Adres jednostki</t>
  </si>
  <si>
    <t>Telefon</t>
  </si>
  <si>
    <t>Zakład wiodący</t>
  </si>
  <si>
    <t>Koordynator przedmiotu</t>
  </si>
  <si>
    <t>S1A</t>
  </si>
  <si>
    <t>Wykaz przedmitów obowiązujących na  II roku studiów stacjonarnych pierwszego stopnia, kierunek Ratownictwo Medyczne  w r. ak. 24/25</t>
  </si>
  <si>
    <t>Wykaz przedmitów obowiązujących na  III roku studiów stacjonarnych pierwszego stopnia, kierunek Ratownictwo Medyczne w r. ak. 25/26</t>
  </si>
  <si>
    <t>S3</t>
  </si>
  <si>
    <t>dr Maciej Ganczar</t>
  </si>
  <si>
    <t>ul. Trojdena 2a, 02-109 Warszawa</t>
  </si>
  <si>
    <t>22 572 08 63</t>
  </si>
  <si>
    <t>NZR</t>
  </si>
  <si>
    <t>prof. dr hab. Robert Gałązkowski</t>
  </si>
  <si>
    <t>pok.203, ul. Litewska 14/16,                           00-576 Warszawa</t>
  </si>
  <si>
    <t>22 116 92 07 (lub 206)</t>
  </si>
  <si>
    <t>mgr Jerzy Chrzanowski</t>
  </si>
  <si>
    <t>ul. Trojdena 2c, 02-109 Warszawa</t>
  </si>
  <si>
    <t>22 572 05 28 (lub 529)</t>
  </si>
  <si>
    <t>1WR</t>
  </si>
  <si>
    <t>NZL</t>
  </si>
  <si>
    <t>dr hab. Dariusz Kosson</t>
  </si>
  <si>
    <t>Szpital Kliniczny Dzieciątka Jezus - UCK WUM, ul. Oczki 4, 02-007 Warszawa</t>
  </si>
  <si>
    <t>22 502 17 79</t>
  </si>
  <si>
    <t>NZW</t>
  </si>
  <si>
    <t>Zakład Profilaktyki Zagrożeń Środowiskowych, Alergologii i Immunologii</t>
  </si>
  <si>
    <t>NZC</t>
  </si>
  <si>
    <t>NZI</t>
  </si>
  <si>
    <t>NZT</t>
  </si>
  <si>
    <t>1W12</t>
  </si>
  <si>
    <t>1M22</t>
  </si>
  <si>
    <t>2M5</t>
  </si>
  <si>
    <t>Centralny Szpital Kliniczny - UCK WUM, Blok E, I p., ul. Banacha 1a, 02-097 Warszawa</t>
  </si>
  <si>
    <t>prof. dr hab. Bolesław K. Samoliński</t>
  </si>
  <si>
    <t>22 599 20 39 (lub 040)</t>
  </si>
  <si>
    <t>dr hab. Gabriela Olędzka</t>
  </si>
  <si>
    <t>ul. Litewska 14/16, 00-575 Warszawa</t>
  </si>
  <si>
    <t>22 116 92 50</t>
  </si>
  <si>
    <t>ul. Litewska 14/16,                                    00-575 Warszawa</t>
  </si>
  <si>
    <t>prof. dr hab. Katarzyna Koziak</t>
  </si>
  <si>
    <t>22 11 66 128 (lub 174)</t>
  </si>
  <si>
    <t>p.o. dr hab. Michał Łodyga</t>
  </si>
  <si>
    <t>Szpital Grochowski im. Dr med. Rafała Masztaka Sp.z o.o., ul. Grenadierów 51/59, 04-073 Warszawa</t>
  </si>
  <si>
    <t>22 515 25 03</t>
  </si>
  <si>
    <t>prof. dr hab. Magdalena Januszewicz</t>
  </si>
  <si>
    <t>Centralny Szpital Kliniczny - UCK WUM, ul. Banacha 1a, 02-097 Warszawa</t>
  </si>
  <si>
    <t>22 599 23 00</t>
  </si>
  <si>
    <t>prof. dr hab. Alicja Wiercińska-Drapało</t>
  </si>
  <si>
    <t>Wojewódzki Szpital Zakaźny, ul. Wolska 37, 01-201 Warszawa</t>
  </si>
  <si>
    <t>22 335 52 22</t>
  </si>
  <si>
    <t>1M7</t>
  </si>
  <si>
    <t>prof. dr hab. Piotr Radziszewski</t>
  </si>
  <si>
    <t>Szpital Kliniczny Dzieciątka Jezus - UCK WUM, ul. Lindleya 4, 02-005 Warszawa</t>
  </si>
  <si>
    <t>22 502 17 23</t>
  </si>
  <si>
    <t xml:space="preserve">prof. dr hab. Magdalena Marczyńska </t>
  </si>
  <si>
    <t>22 335 52 92</t>
  </si>
  <si>
    <t>1M9</t>
  </si>
  <si>
    <t>prof. dr hab. Dagmara Mirowska-Guzel</t>
  </si>
  <si>
    <t>CEPT, ul. Banacha 1B, 02-097 Warszawa</t>
  </si>
  <si>
    <t>22 116 61 60</t>
  </si>
  <si>
    <t>NZX</t>
  </si>
  <si>
    <t>Zakład Propedeutyki Onkologicznej</t>
  </si>
  <si>
    <t>prof. dr hab. Andrzej Deptała</t>
  </si>
  <si>
    <t>pok.103C-Sekretariat, ul. Ciołka 27, 01-445 Warszawa</t>
  </si>
  <si>
    <t>22 572 07 02, 703, 705</t>
  </si>
  <si>
    <t>2W5</t>
  </si>
  <si>
    <t>prof. dr hab. Artur Mamcarz</t>
  </si>
  <si>
    <t>Międzyleski Szpital Specjalistyczny,       ul. Bursztynowa 2, 04-749 Warszawa</t>
  </si>
  <si>
    <t>22 473 53 11</t>
  </si>
  <si>
    <t>dr hab. Michał Łodyga</t>
  </si>
  <si>
    <t>prof. dr hab. Marcin Grabowski</t>
  </si>
  <si>
    <t xml:space="preserve">22 599 29 58 </t>
  </si>
  <si>
    <t>-</t>
  </si>
  <si>
    <t>dr hab. Grażyna Bączek</t>
  </si>
  <si>
    <t xml:space="preserve">22 116 92 02 </t>
  </si>
  <si>
    <t>NZS</t>
  </si>
  <si>
    <t>p.o. kier. dr Marta Hreńczuk</t>
  </si>
  <si>
    <t>paw.11 D1, ul. Nowogrodzka 59, 02-006 Warszawa</t>
  </si>
  <si>
    <t>22 502 19 20</t>
  </si>
  <si>
    <t>Klinika Neurochirurgii i Neurochirurgii Dziecięcej</t>
  </si>
  <si>
    <t>1M5</t>
  </si>
  <si>
    <t>prof. dr hab. Przemysław Kunert</t>
  </si>
  <si>
    <t xml:space="preserve">22 599 15 74 </t>
  </si>
  <si>
    <t>NZP</t>
  </si>
  <si>
    <t>dr hab. Dariusz Koziorowski</t>
  </si>
  <si>
    <t>Mazowiecki Szpital Bródnowski, ul. Kondratowicza 8</t>
  </si>
  <si>
    <t>22 326 58 15</t>
  </si>
  <si>
    <t>NZO</t>
  </si>
  <si>
    <t xml:space="preserve">prof. dr hab. Agata Szulc </t>
  </si>
  <si>
    <t>Mazowieckie Specjalistyczne Centrum Zdrowia im. prof. Jana Mazurkiewicza, ul. Partyzantów 2/4, 05-802 Pruszków</t>
  </si>
  <si>
    <t>22 739 14 00</t>
  </si>
  <si>
    <t>NZYN</t>
  </si>
  <si>
    <t>prof. dr hab. Bożena Kociszewska - Najman</t>
  </si>
  <si>
    <t>Dziecięcy Szpital Kliniczny - UCK WUM, ul. Żwirki i Wigury 63 a, 02-091 Warszawa</t>
  </si>
  <si>
    <t>22 317 93 43</t>
  </si>
  <si>
    <t>22 116 92 02</t>
  </si>
  <si>
    <t>1WE</t>
  </si>
  <si>
    <t xml:space="preserve">dr hab. Paweł Łęgosz </t>
  </si>
  <si>
    <t>22 502 15 14</t>
  </si>
  <si>
    <t>WLS10</t>
  </si>
  <si>
    <t>dr hab. n. med. Paweł Zawadzki</t>
  </si>
  <si>
    <t>Szpital Kliniczny Dzieciątka Jezus -UCK WUM, paw.IV, ul. Lindleya 4, 02-005 Warszawa</t>
  </si>
  <si>
    <t>22 502 17 97</t>
  </si>
  <si>
    <t>1WF</t>
  </si>
  <si>
    <t>prof. dr hab. Kazimierz Niemczyk</t>
  </si>
  <si>
    <t>22 599 25 21</t>
  </si>
  <si>
    <t>WLS16</t>
  </si>
  <si>
    <t>dr hab. Lidia Zawadzka-Głos</t>
  </si>
  <si>
    <t>22 317 97 21</t>
  </si>
  <si>
    <t>1WD</t>
  </si>
  <si>
    <t>prof. dr hab. Dariusz Kęcik</t>
  </si>
  <si>
    <t>22 502 15 54</t>
  </si>
  <si>
    <t xml:space="preserve">Katedra i Klinika Okulistyki </t>
  </si>
  <si>
    <t>1MB</t>
  </si>
  <si>
    <t>prof. dr hab. Paweł Krajewski</t>
  </si>
  <si>
    <t>ul. Oczki 1, 02-007 Warszawa</t>
  </si>
  <si>
    <t>22 628 89 75</t>
  </si>
  <si>
    <t>Klinika Chirurgii Serca, Klatki Piersiowej i Transplantologii</t>
  </si>
  <si>
    <t>1WR1</t>
  </si>
  <si>
    <t>prof. dr hab. Mariusz Kuśmierczyk</t>
  </si>
  <si>
    <t>22 599 21 41</t>
  </si>
  <si>
    <t>S1M</t>
  </si>
  <si>
    <t>Przedmiot do wyboru (1) - Ultrasonografia w medycznych czynnościch ratunkowych (5,6)</t>
  </si>
  <si>
    <t>Zakład Anatomii Człowieka</t>
  </si>
  <si>
    <t>NZZA</t>
  </si>
  <si>
    <t>dr hab. Patryk Rzońca</t>
  </si>
  <si>
    <t>ul. Chałubińskiego 5, 02-004 Warszawa</t>
  </si>
  <si>
    <t xml:space="preserve">22 629 98 92 </t>
  </si>
  <si>
    <t>ul. Banacha 1B,                                 02-097 Warszawa</t>
  </si>
  <si>
    <r>
      <t xml:space="preserve">mgr Maria Godłoza </t>
    </r>
    <r>
      <rPr>
        <u/>
        <sz val="8"/>
        <color rgb="FF0070C0"/>
        <rFont val="Arial"/>
        <family val="2"/>
        <charset val="238"/>
      </rPr>
      <t xml:space="preserve">maria.godloza@wum.edu.pl </t>
    </r>
  </si>
  <si>
    <r>
      <t xml:space="preserve">mgr Agnieszka Besler </t>
    </r>
    <r>
      <rPr>
        <u/>
        <sz val="8"/>
        <color rgb="FF0070C0"/>
        <rFont val="Arial"/>
        <family val="2"/>
        <charset val="238"/>
      </rPr>
      <t>agnieszka.besler@wum.edu.pl</t>
    </r>
  </si>
  <si>
    <r>
      <t xml:space="preserve">dr hab. Dariusz Kosson </t>
    </r>
    <r>
      <rPr>
        <u/>
        <sz val="8"/>
        <color rgb="FF0070C0"/>
        <rFont val="Arial"/>
        <family val="2"/>
        <charset val="238"/>
      </rPr>
      <t>dariusz.kosson@wum.edu.pl</t>
    </r>
  </si>
  <si>
    <r>
      <t xml:space="preserve">dr med. Anna Fojt </t>
    </r>
    <r>
      <rPr>
        <u/>
        <sz val="8"/>
        <color rgb="FF0070C0"/>
        <rFont val="Arial"/>
        <family val="2"/>
        <charset val="238"/>
      </rPr>
      <t>anna.fojt@wum.edu.pl</t>
    </r>
  </si>
  <si>
    <r>
      <t xml:space="preserve">mgr Jakub Zachaj </t>
    </r>
    <r>
      <rPr>
        <u/>
        <sz val="8"/>
        <color rgb="FF0070C0"/>
        <rFont val="Arial"/>
        <family val="2"/>
        <charset val="238"/>
      </rPr>
      <t>jakub.zachaj@wum.edu.pl</t>
    </r>
  </si>
  <si>
    <r>
      <t xml:space="preserve">dr hab. Michał Łodyga </t>
    </r>
    <r>
      <rPr>
        <u/>
        <sz val="8"/>
        <color rgb="FF0070C0"/>
        <rFont val="Arial"/>
        <family val="2"/>
        <charset val="238"/>
      </rPr>
      <t>michal.lodyga@wum.edu.pl</t>
    </r>
  </si>
  <si>
    <r>
      <t xml:space="preserve">dr hab. Agnieszka Lipiec </t>
    </r>
    <r>
      <rPr>
        <u/>
        <sz val="8"/>
        <color rgb="FF0070C0"/>
        <rFont val="Arial"/>
        <family val="2"/>
        <charset val="238"/>
      </rPr>
      <t>agnieszka.lipiec@wum.edu.pl</t>
    </r>
  </si>
  <si>
    <r>
      <t xml:space="preserve">mgr Brygida Krucińska </t>
    </r>
    <r>
      <rPr>
        <u/>
        <sz val="8"/>
        <color rgb="FF0070C0"/>
        <rFont val="Arial"/>
        <family val="2"/>
        <charset val="238"/>
      </rPr>
      <t>brygida.krucińska@wum.edu.pl</t>
    </r>
  </si>
  <si>
    <r>
      <t xml:space="preserve">dr Anna Minkiewicz-Zochniak </t>
    </r>
    <r>
      <rPr>
        <u/>
        <sz val="8"/>
        <color rgb="FF0070C0"/>
        <rFont val="Arial"/>
        <family val="2"/>
        <charset val="238"/>
      </rPr>
      <t>anna.minkiewicz@wum.edu.pl</t>
    </r>
  </si>
  <si>
    <r>
      <t xml:space="preserve">dr Maciej Jaworski </t>
    </r>
    <r>
      <rPr>
        <u/>
        <sz val="8"/>
        <color rgb="FF0070C0"/>
        <rFont val="Arial"/>
        <family val="2"/>
        <charset val="238"/>
      </rPr>
      <t>maciej.jaworski@wum.edu.pl</t>
    </r>
  </si>
  <si>
    <r>
      <t xml:space="preserve">dr Stanisław Świeżewski </t>
    </r>
    <r>
      <rPr>
        <u/>
        <sz val="8"/>
        <color rgb="FF0070C0"/>
        <rFont val="Arial"/>
        <family val="2"/>
        <charset val="238"/>
      </rPr>
      <t>stanislaw.swiezewski@wum.edu.pl</t>
    </r>
  </si>
  <si>
    <r>
      <t xml:space="preserve">prof. dr hab. Alicja Wiercińska-Drapało                                   </t>
    </r>
    <r>
      <rPr>
        <u/>
        <sz val="8"/>
        <color rgb="FF0070C0"/>
        <rFont val="Arial"/>
        <family val="2"/>
        <charset val="238"/>
      </rPr>
      <t>alicja.wiercinska-drapalo@wum.edu.pl</t>
    </r>
  </si>
  <si>
    <r>
      <t xml:space="preserve">dr Marcin Podgórski </t>
    </r>
    <r>
      <rPr>
        <u/>
        <sz val="8"/>
        <color rgb="FF0070C0"/>
        <rFont val="Arial"/>
        <family val="2"/>
        <charset val="238"/>
      </rPr>
      <t>marcin.podgorski@wum.edu.pl</t>
    </r>
  </si>
  <si>
    <r>
      <t xml:space="preserve">dr hab. n. med. i n. o zdr. Andrzej Namysłowski </t>
    </r>
    <r>
      <rPr>
        <u/>
        <sz val="8"/>
        <color rgb="FF0070C0"/>
        <rFont val="Arial"/>
        <family val="2"/>
        <charset val="238"/>
      </rPr>
      <t>andrzej.namyslowski@wum.edu.pl</t>
    </r>
  </si>
  <si>
    <r>
      <t xml:space="preserve">dr hab. Anna Staniszewska </t>
    </r>
    <r>
      <rPr>
        <u/>
        <sz val="8"/>
        <color rgb="FF0070C0"/>
        <rFont val="Arial"/>
        <family val="2"/>
        <charset val="238"/>
      </rPr>
      <t>anna.staniszewska@wum.edu.pl</t>
    </r>
  </si>
  <si>
    <r>
      <t xml:space="preserve">dr Jan Stachurski </t>
    </r>
    <r>
      <rPr>
        <u/>
        <sz val="8"/>
        <color rgb="FF0070C0"/>
        <rFont val="Arial"/>
        <family val="2"/>
        <charset val="238"/>
      </rPr>
      <t>jan.stachurski@wum.edu.pl</t>
    </r>
  </si>
  <si>
    <t>brak sylabusa</t>
  </si>
  <si>
    <r>
      <t xml:space="preserve">dr Michał Budzik </t>
    </r>
    <r>
      <rPr>
        <u/>
        <sz val="8"/>
        <color rgb="FF0070C0"/>
        <rFont val="Arial"/>
        <family val="2"/>
        <charset val="238"/>
      </rPr>
      <t>michal.budzik@wum.edu.pl</t>
    </r>
  </si>
  <si>
    <r>
      <t xml:space="preserve">prof. dr hab. Robert Gałązkowski </t>
    </r>
    <r>
      <rPr>
        <u/>
        <sz val="8"/>
        <color rgb="FF0070C0"/>
        <rFont val="Arial"/>
        <family val="2"/>
        <charset val="238"/>
      </rPr>
      <t>robert.galazkowski@wum.edu.pl</t>
    </r>
  </si>
  <si>
    <r>
      <t xml:space="preserve">dr Grzegorz Michalak </t>
    </r>
    <r>
      <rPr>
        <u/>
        <sz val="8"/>
        <color rgb="FF0070C0"/>
        <rFont val="Arial"/>
        <family val="2"/>
        <charset val="238"/>
      </rPr>
      <t>grzegorz.michalak@wum.edu.pl</t>
    </r>
  </si>
  <si>
    <r>
      <t xml:space="preserve">dr Daniel Celiński </t>
    </r>
    <r>
      <rPr>
        <u/>
        <sz val="8"/>
        <color rgb="FF0070C0"/>
        <rFont val="Arial"/>
        <family val="2"/>
        <charset val="238"/>
      </rPr>
      <t>daniel.celinski@wum.edu.pl</t>
    </r>
  </si>
  <si>
    <r>
      <t xml:space="preserve">dr inż. Aneta Binkowska </t>
    </r>
    <r>
      <rPr>
        <u/>
        <sz val="8"/>
        <color rgb="FF0070C0"/>
        <rFont val="Arial"/>
        <family val="2"/>
        <charset val="238"/>
      </rPr>
      <t>aneta.binkowska@wum.edu.pl</t>
    </r>
  </si>
  <si>
    <r>
      <t xml:space="preserve">dr hab. Ewa Rzońca                             </t>
    </r>
    <r>
      <rPr>
        <u/>
        <sz val="8"/>
        <color rgb="FF0070C0"/>
        <rFont val="Arial"/>
        <family val="2"/>
        <charset val="238"/>
      </rPr>
      <t>ewa.rzonca@wum.edu.pl</t>
    </r>
  </si>
  <si>
    <r>
      <t xml:space="preserve">prof. dr hab. Piotr Małkowski </t>
    </r>
    <r>
      <rPr>
        <u/>
        <sz val="8"/>
        <color rgb="FF0070C0"/>
        <rFont val="Arial"/>
        <family val="2"/>
        <charset val="238"/>
      </rPr>
      <t>piotr.malkowski@wum.edu.pl</t>
    </r>
  </si>
  <si>
    <r>
      <t xml:space="preserve">dr hab. Dariusz Kosson                         </t>
    </r>
    <r>
      <rPr>
        <u/>
        <sz val="8"/>
        <color rgb="FF0070C0"/>
        <rFont val="Arial"/>
        <family val="2"/>
        <charset val="238"/>
      </rPr>
      <t>dariusz.kosson@wum.edu.pl</t>
    </r>
  </si>
  <si>
    <r>
      <t xml:space="preserve">dr Stanisław Szlufik </t>
    </r>
    <r>
      <rPr>
        <u/>
        <sz val="8"/>
        <color rgb="FF0070C0"/>
        <rFont val="Arial"/>
        <family val="2"/>
        <charset val="238"/>
      </rPr>
      <t>stanislaw.szlufik@wum.edu.pl</t>
    </r>
    <r>
      <rPr>
        <sz val="8"/>
        <color theme="1"/>
        <rFont val="Arial"/>
        <family val="2"/>
        <charset val="238"/>
      </rPr>
      <t xml:space="preserve">                          dr Łukasz Milanowski </t>
    </r>
    <r>
      <rPr>
        <u/>
        <sz val="8"/>
        <color rgb="FF0070C0"/>
        <rFont val="Arial"/>
        <family val="2"/>
        <charset val="238"/>
      </rPr>
      <t>lukasz.milanowski@wum.edu.pl</t>
    </r>
  </si>
  <si>
    <r>
      <t xml:space="preserve">dr Weronika Dębowska </t>
    </r>
    <r>
      <rPr>
        <u/>
        <sz val="8"/>
        <color rgb="FF0070C0"/>
        <rFont val="Arial"/>
        <family val="2"/>
        <charset val="238"/>
      </rPr>
      <t>weronika.debowska@wum.edu.pl</t>
    </r>
  </si>
  <si>
    <r>
      <t xml:space="preserve">dr Joanna Schreiber-Zamora </t>
    </r>
    <r>
      <rPr>
        <u/>
        <sz val="8"/>
        <color rgb="FF0070C0"/>
        <rFont val="Arial"/>
        <family val="2"/>
        <charset val="238"/>
      </rPr>
      <t>joanna.schreiber-zamora@wum.edu.pl</t>
    </r>
  </si>
  <si>
    <r>
      <t xml:space="preserve">mgr Magdalena Witkiewicz </t>
    </r>
    <r>
      <rPr>
        <u/>
        <sz val="8"/>
        <color rgb="FF0070C0"/>
        <rFont val="Arial"/>
        <family val="2"/>
        <charset val="238"/>
      </rPr>
      <t>magdalena.witkiewicz@wum.edu.pl</t>
    </r>
  </si>
  <si>
    <r>
      <t xml:space="preserve">dr n. med. Karol Mochocki                                          </t>
    </r>
    <r>
      <rPr>
        <u/>
        <sz val="8"/>
        <color rgb="FF0070C0"/>
        <rFont val="Arial"/>
        <family val="2"/>
        <charset val="238"/>
      </rPr>
      <t xml:space="preserve"> karol.mochocki@wum.edu.pl</t>
    </r>
  </si>
  <si>
    <r>
      <t xml:space="preserve">mgr Łukasz Bondaruk </t>
    </r>
    <r>
      <rPr>
        <u/>
        <sz val="8"/>
        <color rgb="FF0070C0"/>
        <rFont val="Arial"/>
        <family val="2"/>
        <charset val="238"/>
      </rPr>
      <t>lukasz.bondaruk@wum.edu.pl</t>
    </r>
  </si>
  <si>
    <r>
      <t xml:space="preserve">dr Agnieszka Pilarska </t>
    </r>
    <r>
      <rPr>
        <u/>
        <sz val="8"/>
        <color rgb="FF0070C0"/>
        <rFont val="Aptos Narrow"/>
        <family val="2"/>
        <scheme val="minor"/>
      </rPr>
      <t>agnieszka.pilarska@wum.edu.pl</t>
    </r>
  </si>
  <si>
    <r>
      <t xml:space="preserve">dr Patrycja Torchalla </t>
    </r>
    <r>
      <rPr>
        <u/>
        <sz val="8"/>
        <color rgb="FF0070C0"/>
        <rFont val="Arial"/>
        <family val="2"/>
        <charset val="238"/>
      </rPr>
      <t>patrycja.torchalla@wum.edu.pl</t>
    </r>
  </si>
  <si>
    <r>
      <t xml:space="preserve">lek. Tomasz Lis </t>
    </r>
    <r>
      <rPr>
        <u/>
        <sz val="8"/>
        <color rgb="FF0070C0"/>
        <rFont val="Arial"/>
        <family val="2"/>
        <charset val="238"/>
      </rPr>
      <t>tomasz.lis@wum.edu.pl</t>
    </r>
  </si>
  <si>
    <r>
      <t xml:space="preserve">dr hab. Mieszko Olczak </t>
    </r>
    <r>
      <rPr>
        <u/>
        <sz val="8"/>
        <color rgb="FF0070C0"/>
        <rFont val="Arial"/>
        <family val="2"/>
        <charset val="238"/>
      </rPr>
      <t>mieszko.olczak@wum.edu.pl</t>
    </r>
  </si>
  <si>
    <r>
      <t xml:space="preserve">dr Daniel Celiński                  </t>
    </r>
    <r>
      <rPr>
        <u/>
        <sz val="8"/>
        <color rgb="FF0070C0"/>
        <rFont val="Arial"/>
        <family val="2"/>
        <charset val="238"/>
      </rPr>
      <t>daniel.celinski@wum.edu.pl</t>
    </r>
  </si>
  <si>
    <r>
      <t xml:space="preserve">mgr Karolina Kosiacka </t>
    </r>
    <r>
      <rPr>
        <u/>
        <sz val="8"/>
        <color rgb="FF0070C0"/>
        <rFont val="Arial"/>
        <family val="2"/>
        <charset val="238"/>
      </rPr>
      <t>karolina.kosiacka@wum.edu.pl</t>
    </r>
  </si>
  <si>
    <t>Zakład Ekonomiki Zdrowia i Prawa Medycznego</t>
  </si>
  <si>
    <t>NZQA</t>
  </si>
  <si>
    <t>prof. dr hab. Anna Augustynowicz</t>
  </si>
  <si>
    <t>pok.103 C, ul. Erazma Ciołka 27, 01-445 Warszawa</t>
  </si>
  <si>
    <t>22 572 07 02 (lub 704, 706)</t>
  </si>
  <si>
    <r>
      <t xml:space="preserve">mgr Małgorzata Słupek </t>
    </r>
    <r>
      <rPr>
        <u/>
        <sz val="8"/>
        <color rgb="FF0070C0"/>
        <rFont val="Arial"/>
        <family val="2"/>
        <charset val="238"/>
      </rPr>
      <t>malgorzata.slupek@wum.edu.pl</t>
    </r>
  </si>
  <si>
    <r>
      <t xml:space="preserve">lek. Michał Sobczyk </t>
    </r>
    <r>
      <rPr>
        <u/>
        <sz val="8"/>
        <color rgb="FF0070C0"/>
        <rFont val="Arial"/>
        <family val="2"/>
        <charset val="238"/>
      </rPr>
      <t>michal.sobczyk@wum.edu.pl</t>
    </r>
  </si>
  <si>
    <r>
      <rPr>
        <sz val="8"/>
        <rFont val="Arial"/>
        <family val="2"/>
        <charset val="238"/>
      </rPr>
      <t>dr Małgorzata Buksińska-Lisik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70C0"/>
        <rFont val="Arial"/>
        <family val="2"/>
        <charset val="238"/>
      </rPr>
      <t>malgorzata.buksinska-lisik@wum.edu.pl</t>
    </r>
  </si>
  <si>
    <r>
      <rPr>
        <sz val="8"/>
        <rFont val="Arial"/>
        <family val="2"/>
        <charset val="238"/>
      </rPr>
      <t>dr Tomasz Piecha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70C0"/>
        <rFont val="Arial"/>
        <family val="2"/>
        <charset val="238"/>
      </rPr>
      <t>tomasz.piecha@wum.edu.pl</t>
    </r>
  </si>
  <si>
    <r>
      <rPr>
        <sz val="8"/>
        <rFont val="Arial"/>
        <family val="2"/>
        <charset val="238"/>
      </rPr>
      <t>dr Tomasz Czernicki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70C0"/>
        <rFont val="Arial"/>
        <family val="2"/>
        <charset val="238"/>
      </rPr>
      <t>tomasz.czernicki@wum.edu.pl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</si>
</sst>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ptos Narrow"/>
      <family val="2"/>
      <charset val="238"/>
      <scheme val="minor"/>
    </font>
    <font>
      <u/>
      <sz val="8"/>
      <color rgb="FF0070C0"/>
      <name val="Aptos Narrow"/>
      <family val="2"/>
      <scheme val="minor"/>
    </font>
    <font>
      <b/>
      <sz val="12"/>
      <name val="Arial"/>
      <family val="2"/>
      <charset val="238"/>
    </font>
    <font>
      <sz val="8"/>
      <color rgb="FF0070C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21"/>
      </patternFill>
    </fill>
    <fill>
      <patternFill patternType="solid">
        <fgColor theme="3" tint="0.499984740745262"/>
        <bgColor indexed="26"/>
      </patternFill>
    </fill>
    <fill>
      <patternFill patternType="solid">
        <fgColor rgb="FF0070C0"/>
        <bgColor indexed="26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3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indexed="60"/>
      </patternFill>
    </fill>
    <fill>
      <patternFill patternType="solid">
        <fgColor theme="3" tint="0.749992370372631"/>
        <bgColor indexed="52"/>
      </patternFill>
    </fill>
    <fill>
      <patternFill patternType="solid">
        <fgColor theme="3" tint="0.749992370372631"/>
        <bgColor indexed="21"/>
      </patternFill>
    </fill>
    <fill>
      <patternFill patternType="solid">
        <fgColor theme="3" tint="0.749992370372631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3" fillId="0" borderId="0" xfId="0" applyFont="1"/>
    <xf numFmtId="0" fontId="4" fillId="3" borderId="6" xfId="2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9" fillId="3" borderId="4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/>
    </xf>
    <xf numFmtId="0" fontId="8" fillId="3" borderId="4" xfId="2" applyFont="1" applyFill="1" applyBorder="1" applyAlignment="1">
      <alignment horizontal="center"/>
    </xf>
    <xf numFmtId="0" fontId="4" fillId="2" borderId="4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horizontal="center" vertical="center"/>
    </xf>
    <xf numFmtId="0" fontId="4" fillId="11" borderId="4" xfId="2" applyFont="1" applyFill="1" applyBorder="1" applyAlignment="1">
      <alignment vertical="center" wrapText="1"/>
    </xf>
    <xf numFmtId="0" fontId="4" fillId="11" borderId="4" xfId="2" applyFont="1" applyFill="1" applyBorder="1" applyAlignment="1">
      <alignment horizontal="center" vertical="center" wrapText="1"/>
    </xf>
    <xf numFmtId="0" fontId="8" fillId="11" borderId="4" xfId="2" applyFont="1" applyFill="1" applyBorder="1" applyAlignment="1">
      <alignment horizontal="center" vertical="center"/>
    </xf>
    <xf numFmtId="0" fontId="8" fillId="12" borderId="4" xfId="2" applyFont="1" applyFill="1" applyBorder="1" applyAlignment="1">
      <alignment horizontal="center" vertical="center"/>
    </xf>
    <xf numFmtId="0" fontId="5" fillId="12" borderId="4" xfId="0" applyFont="1" applyFill="1" applyBorder="1"/>
    <xf numFmtId="0" fontId="4" fillId="4" borderId="4" xfId="2" applyFont="1" applyFill="1" applyBorder="1" applyAlignment="1">
      <alignment vertical="center" wrapText="1"/>
    </xf>
    <xf numFmtId="0" fontId="8" fillId="4" borderId="4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left" vertical="center" wrapText="1"/>
    </xf>
    <xf numFmtId="0" fontId="7" fillId="4" borderId="4" xfId="2" applyFont="1" applyFill="1" applyBorder="1" applyAlignment="1">
      <alignment horizontal="left" vertical="center" wrapText="1"/>
    </xf>
    <xf numFmtId="0" fontId="8" fillId="13" borderId="4" xfId="2" applyFont="1" applyFill="1" applyBorder="1" applyAlignment="1">
      <alignment vertical="center" wrapText="1"/>
    </xf>
    <xf numFmtId="0" fontId="8" fillId="13" borderId="4" xfId="2" applyFont="1" applyFill="1" applyBorder="1" applyAlignment="1">
      <alignment horizontal="center" vertical="center" wrapText="1"/>
    </xf>
    <xf numFmtId="0" fontId="8" fillId="13" borderId="4" xfId="2" applyFont="1" applyFill="1" applyBorder="1" applyAlignment="1">
      <alignment horizontal="center" vertical="center"/>
    </xf>
    <xf numFmtId="0" fontId="4" fillId="5" borderId="4" xfId="2" applyFont="1" applyFill="1" applyBorder="1" applyAlignment="1">
      <alignment vertical="center" wrapText="1"/>
    </xf>
    <xf numFmtId="0" fontId="8" fillId="5" borderId="4" xfId="2" applyFont="1" applyFill="1" applyBorder="1" applyAlignment="1">
      <alignment horizontal="center"/>
    </xf>
    <xf numFmtId="0" fontId="4" fillId="6" borderId="4" xfId="2" applyFont="1" applyFill="1" applyBorder="1" applyAlignment="1">
      <alignment vertical="center" wrapText="1"/>
    </xf>
    <xf numFmtId="0" fontId="8" fillId="6" borderId="4" xfId="2" applyFont="1" applyFill="1" applyBorder="1" applyAlignment="1">
      <alignment horizontal="center"/>
    </xf>
    <xf numFmtId="0" fontId="4" fillId="3" borderId="4" xfId="2" applyFont="1" applyFill="1" applyBorder="1"/>
    <xf numFmtId="0" fontId="4" fillId="14" borderId="4" xfId="2" applyFont="1" applyFill="1" applyBorder="1" applyAlignment="1">
      <alignment vertical="center" wrapText="1"/>
    </xf>
    <xf numFmtId="0" fontId="4" fillId="14" borderId="4" xfId="2" applyFont="1" applyFill="1" applyBorder="1" applyAlignment="1">
      <alignment horizontal="center" vertical="center" wrapText="1"/>
    </xf>
    <xf numFmtId="0" fontId="8" fillId="14" borderId="4" xfId="2" applyFont="1" applyFill="1" applyBorder="1" applyAlignment="1">
      <alignment horizontal="center" vertical="center"/>
    </xf>
    <xf numFmtId="0" fontId="4" fillId="7" borderId="4" xfId="2" applyFont="1" applyFill="1" applyBorder="1" applyAlignment="1">
      <alignment vertical="center" wrapText="1"/>
    </xf>
    <xf numFmtId="0" fontId="8" fillId="7" borderId="4" xfId="2" applyFont="1" applyFill="1" applyBorder="1" applyAlignment="1">
      <alignment horizontal="center"/>
    </xf>
    <xf numFmtId="0" fontId="7" fillId="7" borderId="4" xfId="2" applyFont="1" applyFill="1" applyBorder="1" applyAlignment="1">
      <alignment vertical="center" wrapText="1"/>
    </xf>
    <xf numFmtId="0" fontId="4" fillId="15" borderId="4" xfId="2" applyFont="1" applyFill="1" applyBorder="1" applyAlignment="1">
      <alignment vertical="center" wrapText="1"/>
    </xf>
    <xf numFmtId="0" fontId="4" fillId="15" borderId="4" xfId="2" applyFont="1" applyFill="1" applyBorder="1" applyAlignment="1">
      <alignment horizontal="center" vertical="center" wrapText="1"/>
    </xf>
    <xf numFmtId="0" fontId="8" fillId="15" borderId="4" xfId="2" applyFont="1" applyFill="1" applyBorder="1" applyAlignment="1">
      <alignment horizontal="center"/>
    </xf>
    <xf numFmtId="0" fontId="8" fillId="12" borderId="4" xfId="2" applyFont="1" applyFill="1" applyBorder="1" applyAlignment="1">
      <alignment horizontal="center"/>
    </xf>
    <xf numFmtId="0" fontId="8" fillId="12" borderId="4" xfId="2" applyFont="1" applyFill="1" applyBorder="1" applyAlignment="1">
      <alignment horizontal="right" vertical="center" wrapText="1"/>
    </xf>
    <xf numFmtId="0" fontId="8" fillId="16" borderId="4" xfId="2" applyFont="1" applyFill="1" applyBorder="1" applyAlignment="1">
      <alignment horizontal="center" vertical="center"/>
    </xf>
    <xf numFmtId="0" fontId="4" fillId="12" borderId="4" xfId="2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/>
    </xf>
    <xf numFmtId="0" fontId="7" fillId="12" borderId="4" xfId="2" applyFont="1" applyFill="1" applyBorder="1" applyAlignment="1">
      <alignment horizontal="center" vertical="center" wrapText="1"/>
    </xf>
    <xf numFmtId="0" fontId="8" fillId="11" borderId="4" xfId="2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4" fillId="13" borderId="4" xfId="2" applyFont="1" applyFill="1" applyBorder="1" applyAlignment="1">
      <alignment vertical="center" wrapText="1"/>
    </xf>
    <xf numFmtId="0" fontId="4" fillId="13" borderId="4" xfId="2" applyFont="1" applyFill="1" applyBorder="1" applyAlignment="1">
      <alignment horizontal="center" vertical="center" wrapText="1"/>
    </xf>
    <xf numFmtId="0" fontId="8" fillId="13" borderId="4" xfId="2" applyFont="1" applyFill="1" applyBorder="1" applyAlignment="1">
      <alignment horizontal="center"/>
    </xf>
    <xf numFmtId="0" fontId="4" fillId="12" borderId="4" xfId="2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wrapText="1"/>
    </xf>
    <xf numFmtId="0" fontId="8" fillId="14" borderId="4" xfId="2" applyFont="1" applyFill="1" applyBorder="1" applyAlignment="1">
      <alignment horizontal="center"/>
    </xf>
    <xf numFmtId="0" fontId="7" fillId="7" borderId="4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4" fillId="15" borderId="4" xfId="2" applyFont="1" applyFill="1" applyBorder="1" applyAlignment="1">
      <alignment vertical="center"/>
    </xf>
    <xf numFmtId="0" fontId="4" fillId="15" borderId="4" xfId="2" applyFont="1" applyFill="1" applyBorder="1" applyAlignment="1">
      <alignment horizontal="center" vertical="center"/>
    </xf>
    <xf numFmtId="0" fontId="8" fillId="10" borderId="4" xfId="2" applyFont="1" applyFill="1" applyBorder="1" applyAlignment="1">
      <alignment horizontal="right"/>
    </xf>
    <xf numFmtId="0" fontId="8" fillId="8" borderId="4" xfId="2" applyFont="1" applyFill="1" applyBorder="1" applyAlignment="1">
      <alignment horizontal="center" vertical="center"/>
    </xf>
    <xf numFmtId="0" fontId="4" fillId="10" borderId="4" xfId="2" applyFont="1" applyFill="1" applyBorder="1" applyAlignment="1">
      <alignment horizontal="center" vertical="center" wrapText="1"/>
    </xf>
    <xf numFmtId="0" fontId="8" fillId="8" borderId="4" xfId="2" applyFont="1" applyFill="1" applyBorder="1" applyAlignment="1">
      <alignment horizontal="center"/>
    </xf>
    <xf numFmtId="0" fontId="5" fillId="10" borderId="4" xfId="0" applyFont="1" applyFill="1" applyBorder="1"/>
    <xf numFmtId="0" fontId="8" fillId="3" borderId="4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10" fillId="10" borderId="2" xfId="1" applyFont="1" applyFill="1" applyBorder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/>
    </xf>
    <xf numFmtId="0" fontId="9" fillId="7" borderId="4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7" borderId="7" xfId="2" applyFont="1" applyFill="1" applyBorder="1" applyAlignment="1">
      <alignment horizontal="center" vertical="center"/>
    </xf>
    <xf numFmtId="0" fontId="8" fillId="7" borderId="6" xfId="2" applyFont="1" applyFill="1" applyBorder="1" applyAlignment="1">
      <alignment horizontal="center" vertical="center"/>
    </xf>
    <xf numFmtId="0" fontId="15" fillId="9" borderId="1" xfId="1" applyFont="1" applyFill="1" applyBorder="1" applyAlignment="1">
      <alignment horizontal="center" vertical="center" wrapText="1"/>
    </xf>
    <xf numFmtId="0" fontId="15" fillId="9" borderId="2" xfId="1" applyFont="1" applyFill="1" applyBorder="1" applyAlignment="1">
      <alignment horizontal="center" vertical="center" wrapText="1"/>
    </xf>
    <xf numFmtId="0" fontId="15" fillId="9" borderId="3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9" fillId="10" borderId="3" xfId="1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9" borderId="5" xfId="1" applyFont="1" applyFill="1" applyBorder="1" applyAlignment="1">
      <alignment horizontal="center" vertical="center" wrapText="1"/>
    </xf>
    <xf numFmtId="0" fontId="15" fillId="9" borderId="0" xfId="1" applyFont="1" applyFill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0" fillId="10" borderId="4" xfId="1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center" vertical="center"/>
    </xf>
    <xf numFmtId="0" fontId="7" fillId="7" borderId="4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</cellXfs>
  <cellStyles count="3">
    <cellStyle name="Excel Built-in Normal" xfId="2" xr:uid="{946C9792-9493-4EB1-850E-FB4EF112D763}"/>
    <cellStyle name="Normalny" xfId="0" builtinId="0"/>
    <cellStyle name="Normalny_Arkusz1" xfId="1" xr:uid="{1E22A548-1BCA-4DB1-9E34-C0317FF3EA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986B-3BB1-4C95-ACBD-75F93ED36A5F}">
  <dimension ref="A1:P90"/>
  <sheetViews>
    <sheetView tabSelected="1" workbookViewId="0">
      <selection activeCell="J10" sqref="J10"/>
    </sheetView>
  </sheetViews>
  <sheetFormatPr defaultRowHeight="12.75" x14ac:dyDescent="0.2"/>
  <cols>
    <col min="1" max="1" width="33.85546875" style="1" customWidth="1"/>
    <col min="2" max="2" width="7.7109375" style="1" customWidth="1"/>
    <col min="3" max="3" width="10.85546875" style="1" customWidth="1"/>
    <col min="4" max="9" width="6.7109375" style="1" customWidth="1"/>
    <col min="10" max="10" width="46.85546875" style="1" customWidth="1"/>
    <col min="11" max="11" width="9.140625" style="1"/>
    <col min="12" max="12" width="21" style="1" customWidth="1"/>
    <col min="13" max="13" width="27.140625" style="1" customWidth="1"/>
    <col min="14" max="14" width="20.28515625" style="1" customWidth="1"/>
    <col min="15" max="15" width="18.42578125" style="1" customWidth="1"/>
    <col min="16" max="16" width="26.85546875" style="1" customWidth="1"/>
    <col min="17" max="16384" width="9.140625" style="1"/>
  </cols>
  <sheetData>
    <row r="1" spans="1:16" ht="33" customHeight="1" x14ac:dyDescent="0.2">
      <c r="A1" s="104" t="s">
        <v>118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36" customHeight="1" x14ac:dyDescent="0.2">
      <c r="A2" s="11" t="s">
        <v>0</v>
      </c>
      <c r="B2" s="86" t="s">
        <v>1</v>
      </c>
      <c r="C2" s="87" t="s">
        <v>2</v>
      </c>
      <c r="D2" s="86" t="s">
        <v>3</v>
      </c>
      <c r="E2" s="86" t="s">
        <v>4</v>
      </c>
      <c r="F2" s="86"/>
      <c r="G2" s="86"/>
      <c r="H2" s="86"/>
      <c r="I2" s="86"/>
      <c r="J2" s="86" t="s">
        <v>5</v>
      </c>
      <c r="K2" s="86"/>
      <c r="L2" s="86" t="s">
        <v>112</v>
      </c>
      <c r="M2" s="80" t="s">
        <v>113</v>
      </c>
      <c r="N2" s="80" t="s">
        <v>114</v>
      </c>
      <c r="O2" s="80" t="s">
        <v>115</v>
      </c>
      <c r="P2" s="80" t="s">
        <v>116</v>
      </c>
    </row>
    <row r="3" spans="1:16" ht="36" customHeight="1" x14ac:dyDescent="0.2">
      <c r="A3" s="11" t="s">
        <v>6</v>
      </c>
      <c r="B3" s="86"/>
      <c r="C3" s="87"/>
      <c r="D3" s="8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86"/>
      <c r="K3" s="86"/>
      <c r="L3" s="86"/>
      <c r="M3" s="80"/>
      <c r="N3" s="80"/>
      <c r="O3" s="80"/>
      <c r="P3" s="80"/>
    </row>
    <row r="4" spans="1:16" ht="18" customHeight="1" x14ac:dyDescent="0.2">
      <c r="A4" s="108" t="s">
        <v>12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6" ht="31.5" customHeight="1" x14ac:dyDescent="0.2">
      <c r="A5" s="12" t="s">
        <v>13</v>
      </c>
      <c r="B5" s="13">
        <v>4</v>
      </c>
      <c r="C5" s="7" t="s">
        <v>14</v>
      </c>
      <c r="D5" s="14">
        <v>60</v>
      </c>
      <c r="E5" s="15"/>
      <c r="F5" s="15"/>
      <c r="G5" s="15">
        <v>60</v>
      </c>
      <c r="H5" s="15"/>
      <c r="I5" s="15"/>
      <c r="J5" s="4" t="s">
        <v>15</v>
      </c>
      <c r="K5" s="6" t="s">
        <v>117</v>
      </c>
      <c r="L5" s="2" t="s">
        <v>121</v>
      </c>
      <c r="M5" s="3" t="s">
        <v>122</v>
      </c>
      <c r="N5" s="3" t="s">
        <v>123</v>
      </c>
      <c r="O5" s="2" t="s">
        <v>15</v>
      </c>
      <c r="P5" s="53" t="s">
        <v>241</v>
      </c>
    </row>
    <row r="6" spans="1:16" ht="48" customHeight="1" x14ac:dyDescent="0.2">
      <c r="A6" s="16" t="s">
        <v>16</v>
      </c>
      <c r="B6" s="17">
        <v>2</v>
      </c>
      <c r="C6" s="4" t="s">
        <v>17</v>
      </c>
      <c r="D6" s="14">
        <v>40</v>
      </c>
      <c r="E6" s="15"/>
      <c r="F6" s="15"/>
      <c r="G6" s="15">
        <v>40</v>
      </c>
      <c r="H6" s="15"/>
      <c r="I6" s="15"/>
      <c r="J6" s="4" t="s">
        <v>18</v>
      </c>
      <c r="K6" s="6" t="s">
        <v>120</v>
      </c>
      <c r="L6" s="6" t="s">
        <v>128</v>
      </c>
      <c r="M6" s="6" t="s">
        <v>129</v>
      </c>
      <c r="N6" s="6" t="s">
        <v>130</v>
      </c>
      <c r="O6" s="3" t="s">
        <v>18</v>
      </c>
      <c r="P6" s="3" t="s">
        <v>242</v>
      </c>
    </row>
    <row r="7" spans="1:16" ht="48" customHeight="1" x14ac:dyDescent="0.2">
      <c r="A7" s="16" t="s">
        <v>19</v>
      </c>
      <c r="B7" s="17">
        <v>3</v>
      </c>
      <c r="C7" s="4" t="s">
        <v>17</v>
      </c>
      <c r="D7" s="14">
        <v>50</v>
      </c>
      <c r="E7" s="15"/>
      <c r="F7" s="15"/>
      <c r="G7" s="15">
        <v>50</v>
      </c>
      <c r="H7" s="15"/>
      <c r="I7" s="15"/>
      <c r="J7" s="4" t="s">
        <v>18</v>
      </c>
      <c r="K7" s="6" t="s">
        <v>120</v>
      </c>
      <c r="L7" s="6" t="s">
        <v>128</v>
      </c>
      <c r="M7" s="6" t="s">
        <v>129</v>
      </c>
      <c r="N7" s="6" t="s">
        <v>130</v>
      </c>
      <c r="O7" s="3" t="s">
        <v>18</v>
      </c>
      <c r="P7" s="3" t="s">
        <v>242</v>
      </c>
    </row>
    <row r="8" spans="1:16" ht="18" customHeight="1" x14ac:dyDescent="0.2">
      <c r="A8" s="18" t="s">
        <v>20</v>
      </c>
      <c r="B8" s="19">
        <f>SUM(B5:B7)</f>
        <v>9</v>
      </c>
      <c r="C8" s="18"/>
      <c r="D8" s="20">
        <f>SUM(D5:D7)</f>
        <v>150</v>
      </c>
      <c r="E8" s="21"/>
      <c r="F8" s="21"/>
      <c r="G8" s="21"/>
      <c r="H8" s="21"/>
      <c r="I8" s="21"/>
      <c r="J8" s="21"/>
      <c r="K8" s="22"/>
      <c r="L8" s="22"/>
      <c r="M8" s="22"/>
      <c r="N8" s="22"/>
      <c r="O8" s="22"/>
      <c r="P8" s="22"/>
    </row>
    <row r="9" spans="1:16" ht="18" customHeight="1" x14ac:dyDescent="0.2">
      <c r="A9" s="81" t="s">
        <v>21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</row>
    <row r="10" spans="1:16" ht="48" customHeight="1" x14ac:dyDescent="0.2">
      <c r="A10" s="23" t="s">
        <v>22</v>
      </c>
      <c r="B10" s="17">
        <v>3</v>
      </c>
      <c r="C10" s="4" t="s">
        <v>14</v>
      </c>
      <c r="D10" s="24">
        <v>55</v>
      </c>
      <c r="E10" s="15">
        <v>20</v>
      </c>
      <c r="F10" s="15"/>
      <c r="G10" s="15">
        <v>30</v>
      </c>
      <c r="H10" s="15"/>
      <c r="I10" s="25">
        <v>10</v>
      </c>
      <c r="J10" s="4" t="s">
        <v>23</v>
      </c>
      <c r="K10" s="6" t="s">
        <v>131</v>
      </c>
      <c r="L10" s="3" t="s">
        <v>182</v>
      </c>
      <c r="M10" s="3" t="s">
        <v>157</v>
      </c>
      <c r="N10" s="6" t="s">
        <v>183</v>
      </c>
      <c r="O10" s="4" t="s">
        <v>23</v>
      </c>
      <c r="P10" s="3" t="s">
        <v>244</v>
      </c>
    </row>
    <row r="11" spans="1:16" ht="48" customHeight="1" x14ac:dyDescent="0.2">
      <c r="A11" s="23" t="s">
        <v>24</v>
      </c>
      <c r="B11" s="17">
        <v>5</v>
      </c>
      <c r="C11" s="4" t="s">
        <v>14</v>
      </c>
      <c r="D11" s="24">
        <v>90</v>
      </c>
      <c r="E11" s="15">
        <v>20</v>
      </c>
      <c r="F11" s="15"/>
      <c r="G11" s="15">
        <v>60</v>
      </c>
      <c r="H11" s="15"/>
      <c r="I11" s="25">
        <v>10</v>
      </c>
      <c r="J11" s="4" t="s">
        <v>25</v>
      </c>
      <c r="K11" s="4" t="s">
        <v>132</v>
      </c>
      <c r="L11" s="4" t="s">
        <v>133</v>
      </c>
      <c r="M11" s="3" t="s">
        <v>134</v>
      </c>
      <c r="N11" s="6" t="s">
        <v>135</v>
      </c>
      <c r="O11" s="4" t="s">
        <v>25</v>
      </c>
      <c r="P11" s="3" t="s">
        <v>243</v>
      </c>
    </row>
    <row r="12" spans="1:16" ht="48" customHeight="1" x14ac:dyDescent="0.2">
      <c r="A12" s="23" t="s">
        <v>26</v>
      </c>
      <c r="B12" s="17">
        <v>1</v>
      </c>
      <c r="C12" s="4" t="s">
        <v>14</v>
      </c>
      <c r="D12" s="24">
        <v>20</v>
      </c>
      <c r="E12" s="15">
        <v>5</v>
      </c>
      <c r="F12" s="15"/>
      <c r="G12" s="15">
        <v>10</v>
      </c>
      <c r="H12" s="15"/>
      <c r="I12" s="25">
        <v>5</v>
      </c>
      <c r="J12" s="4" t="s">
        <v>27</v>
      </c>
      <c r="K12" s="4" t="s">
        <v>124</v>
      </c>
      <c r="L12" s="4" t="s">
        <v>125</v>
      </c>
      <c r="M12" s="5" t="s">
        <v>126</v>
      </c>
      <c r="N12" s="6" t="s">
        <v>127</v>
      </c>
      <c r="O12" s="4" t="s">
        <v>27</v>
      </c>
      <c r="P12" s="3" t="s">
        <v>245</v>
      </c>
    </row>
    <row r="13" spans="1:16" ht="48" customHeight="1" x14ac:dyDescent="0.2">
      <c r="A13" s="23" t="s">
        <v>28</v>
      </c>
      <c r="B13" s="17">
        <v>1</v>
      </c>
      <c r="C13" s="4" t="s">
        <v>17</v>
      </c>
      <c r="D13" s="24">
        <v>20</v>
      </c>
      <c r="E13" s="15">
        <v>5</v>
      </c>
      <c r="F13" s="15"/>
      <c r="G13" s="15">
        <v>15</v>
      </c>
      <c r="H13" s="15"/>
      <c r="I13" s="25"/>
      <c r="J13" s="4" t="s">
        <v>27</v>
      </c>
      <c r="K13" s="4" t="s">
        <v>124</v>
      </c>
      <c r="L13" s="4" t="s">
        <v>125</v>
      </c>
      <c r="M13" s="5" t="s">
        <v>126</v>
      </c>
      <c r="N13" s="6" t="s">
        <v>127</v>
      </c>
      <c r="O13" s="4" t="s">
        <v>27</v>
      </c>
      <c r="P13" s="3" t="s">
        <v>245</v>
      </c>
    </row>
    <row r="14" spans="1:16" ht="48" customHeight="1" x14ac:dyDescent="0.2">
      <c r="A14" s="23" t="s">
        <v>29</v>
      </c>
      <c r="B14" s="17">
        <v>3</v>
      </c>
      <c r="C14" s="4" t="s">
        <v>14</v>
      </c>
      <c r="D14" s="24">
        <v>60</v>
      </c>
      <c r="E14" s="15">
        <v>20</v>
      </c>
      <c r="F14" s="15"/>
      <c r="G14" s="15">
        <v>30</v>
      </c>
      <c r="H14" s="15"/>
      <c r="I14" s="25">
        <v>10</v>
      </c>
      <c r="J14" s="4" t="s">
        <v>30</v>
      </c>
      <c r="K14" s="6" t="s">
        <v>136</v>
      </c>
      <c r="L14" s="3" t="s">
        <v>153</v>
      </c>
      <c r="M14" s="3" t="s">
        <v>154</v>
      </c>
      <c r="N14" s="6" t="s">
        <v>155</v>
      </c>
      <c r="O14" s="4" t="s">
        <v>30</v>
      </c>
      <c r="P14" s="3" t="s">
        <v>246</v>
      </c>
    </row>
    <row r="15" spans="1:16" ht="48" customHeight="1" x14ac:dyDescent="0.2">
      <c r="A15" s="23" t="s">
        <v>31</v>
      </c>
      <c r="B15" s="17">
        <v>1</v>
      </c>
      <c r="C15" s="4" t="s">
        <v>17</v>
      </c>
      <c r="D15" s="24">
        <v>20</v>
      </c>
      <c r="E15" s="15">
        <v>5</v>
      </c>
      <c r="F15" s="15"/>
      <c r="G15" s="15">
        <v>15</v>
      </c>
      <c r="H15" s="15"/>
      <c r="I15" s="15"/>
      <c r="J15" s="7" t="s">
        <v>137</v>
      </c>
      <c r="K15" s="6" t="s">
        <v>138</v>
      </c>
      <c r="L15" s="3" t="s">
        <v>145</v>
      </c>
      <c r="M15" s="3" t="s">
        <v>144</v>
      </c>
      <c r="N15" s="6" t="s">
        <v>146</v>
      </c>
      <c r="O15" s="4" t="s">
        <v>45</v>
      </c>
      <c r="P15" s="3" t="s">
        <v>247</v>
      </c>
    </row>
    <row r="16" spans="1:16" ht="48" customHeight="1" x14ac:dyDescent="0.2">
      <c r="A16" s="23" t="s">
        <v>32</v>
      </c>
      <c r="B16" s="17">
        <v>1</v>
      </c>
      <c r="C16" s="4" t="s">
        <v>17</v>
      </c>
      <c r="D16" s="24">
        <v>30</v>
      </c>
      <c r="E16" s="15"/>
      <c r="F16" s="15"/>
      <c r="G16" s="15">
        <v>30</v>
      </c>
      <c r="H16" s="15"/>
      <c r="I16" s="15"/>
      <c r="J16" s="4" t="s">
        <v>235</v>
      </c>
      <c r="K16" s="4" t="s">
        <v>236</v>
      </c>
      <c r="L16" s="4" t="s">
        <v>237</v>
      </c>
      <c r="M16" s="5" t="s">
        <v>238</v>
      </c>
      <c r="N16" s="6" t="s">
        <v>239</v>
      </c>
      <c r="O16" s="4" t="s">
        <v>235</v>
      </c>
      <c r="P16" s="3" t="s">
        <v>248</v>
      </c>
    </row>
    <row r="17" spans="1:16" ht="24" customHeight="1" x14ac:dyDescent="0.2">
      <c r="A17" s="98" t="s">
        <v>33</v>
      </c>
      <c r="B17" s="17">
        <v>1</v>
      </c>
      <c r="C17" s="4" t="s">
        <v>17</v>
      </c>
      <c r="D17" s="24">
        <v>15</v>
      </c>
      <c r="E17" s="15">
        <v>5</v>
      </c>
      <c r="F17" s="15"/>
      <c r="G17" s="15">
        <v>10</v>
      </c>
      <c r="H17" s="15"/>
      <c r="I17" s="15"/>
      <c r="J17" s="74" t="s">
        <v>34</v>
      </c>
      <c r="K17" s="6" t="s">
        <v>139</v>
      </c>
      <c r="L17" s="6" t="s">
        <v>147</v>
      </c>
      <c r="M17" s="3" t="s">
        <v>150</v>
      </c>
      <c r="N17" s="6" t="s">
        <v>149</v>
      </c>
      <c r="O17" s="102" t="s">
        <v>34</v>
      </c>
      <c r="P17" s="99" t="s">
        <v>249</v>
      </c>
    </row>
    <row r="18" spans="1:16" ht="24" customHeight="1" x14ac:dyDescent="0.2">
      <c r="A18" s="98"/>
      <c r="B18" s="17">
        <v>1</v>
      </c>
      <c r="C18" s="4" t="s">
        <v>17</v>
      </c>
      <c r="D18" s="24">
        <v>10</v>
      </c>
      <c r="E18" s="15"/>
      <c r="F18" s="15"/>
      <c r="G18" s="15">
        <v>10</v>
      </c>
      <c r="H18" s="15"/>
      <c r="I18" s="15"/>
      <c r="J18" s="7" t="s">
        <v>35</v>
      </c>
      <c r="K18" s="6" t="s">
        <v>140</v>
      </c>
      <c r="L18" s="3" t="s">
        <v>151</v>
      </c>
      <c r="M18" s="3" t="s">
        <v>240</v>
      </c>
      <c r="N18" s="3" t="s">
        <v>152</v>
      </c>
      <c r="O18" s="103"/>
      <c r="P18" s="101"/>
    </row>
    <row r="19" spans="1:16" ht="48" customHeight="1" x14ac:dyDescent="0.2">
      <c r="A19" s="23" t="s">
        <v>36</v>
      </c>
      <c r="B19" s="17">
        <v>1</v>
      </c>
      <c r="C19" s="4" t="s">
        <v>17</v>
      </c>
      <c r="D19" s="24">
        <v>20</v>
      </c>
      <c r="E19" s="15">
        <v>10</v>
      </c>
      <c r="F19" s="15">
        <v>10</v>
      </c>
      <c r="G19" s="15"/>
      <c r="H19" s="15"/>
      <c r="I19" s="15"/>
      <c r="J19" s="4" t="s">
        <v>37</v>
      </c>
      <c r="K19" s="6" t="s">
        <v>141</v>
      </c>
      <c r="L19" s="3" t="s">
        <v>156</v>
      </c>
      <c r="M19" s="3" t="s">
        <v>157</v>
      </c>
      <c r="N19" s="3" t="s">
        <v>158</v>
      </c>
      <c r="O19" s="4" t="s">
        <v>37</v>
      </c>
      <c r="P19" s="3" t="s">
        <v>250</v>
      </c>
    </row>
    <row r="20" spans="1:16" ht="48" customHeight="1" x14ac:dyDescent="0.2">
      <c r="A20" s="23" t="s">
        <v>38</v>
      </c>
      <c r="B20" s="17">
        <v>1</v>
      </c>
      <c r="C20" s="4" t="s">
        <v>17</v>
      </c>
      <c r="D20" s="24">
        <v>30</v>
      </c>
      <c r="E20" s="15"/>
      <c r="F20" s="15"/>
      <c r="G20" s="15">
        <v>30</v>
      </c>
      <c r="H20" s="15"/>
      <c r="I20" s="15"/>
      <c r="J20" s="4" t="s">
        <v>25</v>
      </c>
      <c r="K20" s="4" t="s">
        <v>132</v>
      </c>
      <c r="L20" s="4" t="s">
        <v>133</v>
      </c>
      <c r="M20" s="3" t="s">
        <v>134</v>
      </c>
      <c r="N20" s="3" t="s">
        <v>135</v>
      </c>
      <c r="O20" s="4" t="s">
        <v>25</v>
      </c>
      <c r="P20" s="3" t="s">
        <v>243</v>
      </c>
    </row>
    <row r="21" spans="1:16" ht="48" customHeight="1" x14ac:dyDescent="0.2">
      <c r="A21" s="23" t="s">
        <v>39</v>
      </c>
      <c r="B21" s="17">
        <v>3</v>
      </c>
      <c r="C21" s="4" t="s">
        <v>17</v>
      </c>
      <c r="D21" s="24">
        <v>60</v>
      </c>
      <c r="E21" s="15"/>
      <c r="F21" s="15"/>
      <c r="G21" s="15">
        <v>60</v>
      </c>
      <c r="H21" s="15"/>
      <c r="I21" s="15"/>
      <c r="J21" s="4" t="s">
        <v>27</v>
      </c>
      <c r="K21" s="4" t="s">
        <v>124</v>
      </c>
      <c r="L21" s="4" t="s">
        <v>125</v>
      </c>
      <c r="M21" s="5" t="s">
        <v>126</v>
      </c>
      <c r="N21" s="3" t="s">
        <v>127</v>
      </c>
      <c r="O21" s="4" t="s">
        <v>27</v>
      </c>
      <c r="P21" s="3" t="s">
        <v>251</v>
      </c>
    </row>
    <row r="22" spans="1:16" ht="24" customHeight="1" x14ac:dyDescent="0.2">
      <c r="A22" s="109" t="s">
        <v>40</v>
      </c>
      <c r="B22" s="110">
        <v>1</v>
      </c>
      <c r="C22" s="4" t="s">
        <v>17</v>
      </c>
      <c r="D22" s="24">
        <v>18</v>
      </c>
      <c r="E22" s="15">
        <v>9</v>
      </c>
      <c r="F22" s="15">
        <v>9</v>
      </c>
      <c r="G22" s="15"/>
      <c r="H22" s="15"/>
      <c r="I22" s="15"/>
      <c r="J22" s="74" t="s">
        <v>41</v>
      </c>
      <c r="K22" s="6" t="s">
        <v>142</v>
      </c>
      <c r="L22" s="3" t="s">
        <v>159</v>
      </c>
      <c r="M22" s="3" t="s">
        <v>160</v>
      </c>
      <c r="N22" s="3" t="s">
        <v>161</v>
      </c>
      <c r="O22" s="99" t="s">
        <v>41</v>
      </c>
      <c r="P22" s="106" t="s">
        <v>252</v>
      </c>
    </row>
    <row r="23" spans="1:16" ht="24" customHeight="1" x14ac:dyDescent="0.2">
      <c r="A23" s="109"/>
      <c r="B23" s="110"/>
      <c r="C23" s="4" t="s">
        <v>17</v>
      </c>
      <c r="D23" s="24">
        <v>12</v>
      </c>
      <c r="E23" s="15">
        <v>6</v>
      </c>
      <c r="F23" s="15">
        <v>6</v>
      </c>
      <c r="G23" s="15"/>
      <c r="H23" s="15"/>
      <c r="I23" s="15"/>
      <c r="J23" s="4" t="s">
        <v>42</v>
      </c>
      <c r="K23" s="6" t="s">
        <v>143</v>
      </c>
      <c r="L23" s="3" t="s">
        <v>166</v>
      </c>
      <c r="M23" s="3" t="s">
        <v>160</v>
      </c>
      <c r="N23" s="3" t="s">
        <v>167</v>
      </c>
      <c r="O23" s="101"/>
      <c r="P23" s="107"/>
    </row>
    <row r="24" spans="1:16" ht="48" customHeight="1" x14ac:dyDescent="0.2">
      <c r="A24" s="23" t="s">
        <v>43</v>
      </c>
      <c r="B24" s="17">
        <v>1</v>
      </c>
      <c r="C24" s="4" t="s">
        <v>17</v>
      </c>
      <c r="D24" s="24">
        <v>15</v>
      </c>
      <c r="E24" s="15"/>
      <c r="F24" s="15"/>
      <c r="G24" s="15">
        <v>15</v>
      </c>
      <c r="H24" s="15"/>
      <c r="I24" s="15"/>
      <c r="J24" s="4" t="s">
        <v>27</v>
      </c>
      <c r="K24" s="4" t="s">
        <v>124</v>
      </c>
      <c r="L24" s="4" t="s">
        <v>125</v>
      </c>
      <c r="M24" s="5" t="s">
        <v>126</v>
      </c>
      <c r="N24" s="3" t="s">
        <v>127</v>
      </c>
      <c r="O24" s="4" t="s">
        <v>27</v>
      </c>
      <c r="P24" s="3" t="s">
        <v>253</v>
      </c>
    </row>
    <row r="25" spans="1:16" ht="48" customHeight="1" x14ac:dyDescent="0.2">
      <c r="A25" s="23" t="s">
        <v>44</v>
      </c>
      <c r="B25" s="17">
        <v>1</v>
      </c>
      <c r="C25" s="4" t="s">
        <v>17</v>
      </c>
      <c r="D25" s="24">
        <v>20</v>
      </c>
      <c r="E25" s="15">
        <v>10</v>
      </c>
      <c r="F25" s="15"/>
      <c r="G25" s="15">
        <v>10</v>
      </c>
      <c r="H25" s="15"/>
      <c r="I25" s="15"/>
      <c r="J25" s="4" t="s">
        <v>45</v>
      </c>
      <c r="K25" s="6" t="s">
        <v>138</v>
      </c>
      <c r="L25" s="3" t="s">
        <v>145</v>
      </c>
      <c r="M25" s="3" t="s">
        <v>144</v>
      </c>
      <c r="N25" s="3" t="s">
        <v>146</v>
      </c>
      <c r="O25" s="4" t="s">
        <v>45</v>
      </c>
      <c r="P25" s="5" t="s">
        <v>254</v>
      </c>
    </row>
    <row r="26" spans="1:16" ht="48" customHeight="1" x14ac:dyDescent="0.2">
      <c r="A26" s="23" t="s">
        <v>46</v>
      </c>
      <c r="B26" s="17">
        <v>1</v>
      </c>
      <c r="C26" s="4" t="s">
        <v>17</v>
      </c>
      <c r="D26" s="24">
        <v>20</v>
      </c>
      <c r="E26" s="15"/>
      <c r="F26" s="15">
        <v>20</v>
      </c>
      <c r="G26" s="15"/>
      <c r="H26" s="15"/>
      <c r="I26" s="15"/>
      <c r="J26" s="4" t="s">
        <v>47</v>
      </c>
      <c r="K26" s="6" t="s">
        <v>168</v>
      </c>
      <c r="L26" s="3" t="s">
        <v>169</v>
      </c>
      <c r="M26" s="3" t="s">
        <v>170</v>
      </c>
      <c r="N26" s="3" t="s">
        <v>171</v>
      </c>
      <c r="O26" s="4" t="s">
        <v>47</v>
      </c>
      <c r="P26" s="3" t="s">
        <v>255</v>
      </c>
    </row>
    <row r="27" spans="1:16" ht="48" customHeight="1" x14ac:dyDescent="0.2">
      <c r="A27" s="23" t="s">
        <v>48</v>
      </c>
      <c r="B27" s="17">
        <v>2</v>
      </c>
      <c r="C27" s="4" t="s">
        <v>14</v>
      </c>
      <c r="D27" s="24">
        <v>50</v>
      </c>
      <c r="E27" s="15">
        <v>20</v>
      </c>
      <c r="F27" s="15"/>
      <c r="G27" s="15">
        <v>30</v>
      </c>
      <c r="H27" s="15"/>
      <c r="I27" s="15"/>
      <c r="J27" s="7" t="s">
        <v>27</v>
      </c>
      <c r="K27" s="4" t="s">
        <v>124</v>
      </c>
      <c r="L27" s="4" t="s">
        <v>125</v>
      </c>
      <c r="M27" s="5" t="s">
        <v>126</v>
      </c>
      <c r="N27" s="3" t="s">
        <v>127</v>
      </c>
      <c r="O27" s="4" t="s">
        <v>27</v>
      </c>
      <c r="P27" s="3" t="s">
        <v>256</v>
      </c>
    </row>
    <row r="28" spans="1:16" ht="48" customHeight="1" x14ac:dyDescent="0.2">
      <c r="A28" s="23" t="s">
        <v>49</v>
      </c>
      <c r="B28" s="17">
        <v>1</v>
      </c>
      <c r="C28" s="4" t="s">
        <v>17</v>
      </c>
      <c r="D28" s="24">
        <v>20</v>
      </c>
      <c r="E28" s="15">
        <v>4</v>
      </c>
      <c r="F28" s="15"/>
      <c r="G28" s="15">
        <v>16</v>
      </c>
      <c r="H28" s="15"/>
      <c r="I28" s="15"/>
      <c r="J28" s="4" t="s">
        <v>50</v>
      </c>
      <c r="K28" s="6" t="s">
        <v>162</v>
      </c>
      <c r="L28" s="3" t="s">
        <v>163</v>
      </c>
      <c r="M28" s="3" t="s">
        <v>164</v>
      </c>
      <c r="N28" s="3" t="s">
        <v>165</v>
      </c>
      <c r="O28" s="4" t="s">
        <v>50</v>
      </c>
      <c r="P28" s="79" t="s">
        <v>286</v>
      </c>
    </row>
    <row r="29" spans="1:16" ht="48" customHeight="1" x14ac:dyDescent="0.2">
      <c r="A29" s="23" t="s">
        <v>51</v>
      </c>
      <c r="B29" s="17">
        <v>1</v>
      </c>
      <c r="C29" s="4" t="s">
        <v>17</v>
      </c>
      <c r="D29" s="24">
        <v>20</v>
      </c>
      <c r="E29" s="15"/>
      <c r="F29" s="15">
        <v>15</v>
      </c>
      <c r="G29" s="15"/>
      <c r="H29" s="15"/>
      <c r="I29" s="15">
        <v>5</v>
      </c>
      <c r="J29" s="4" t="s">
        <v>173</v>
      </c>
      <c r="K29" s="6" t="s">
        <v>172</v>
      </c>
      <c r="L29" s="3" t="s">
        <v>174</v>
      </c>
      <c r="M29" s="3" t="s">
        <v>175</v>
      </c>
      <c r="N29" s="3" t="s">
        <v>176</v>
      </c>
      <c r="O29" s="4" t="s">
        <v>173</v>
      </c>
      <c r="P29" s="3" t="s">
        <v>258</v>
      </c>
    </row>
    <row r="30" spans="1:16" ht="18" customHeight="1" x14ac:dyDescent="0.2">
      <c r="A30" s="28" t="s">
        <v>52</v>
      </c>
      <c r="B30" s="29">
        <f>SUM(B10:B29)</f>
        <v>30</v>
      </c>
      <c r="C30" s="28"/>
      <c r="D30" s="30">
        <f>SUM(D10:D29)</f>
        <v>605</v>
      </c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2"/>
      <c r="P30" s="22"/>
    </row>
    <row r="31" spans="1:16" ht="18" customHeight="1" x14ac:dyDescent="0.2">
      <c r="A31" s="81" t="s">
        <v>53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3"/>
    </row>
    <row r="32" spans="1:16" ht="60" customHeight="1" x14ac:dyDescent="0.2">
      <c r="A32" s="31" t="s">
        <v>54</v>
      </c>
      <c r="B32" s="17">
        <v>3</v>
      </c>
      <c r="C32" s="4" t="s">
        <v>17</v>
      </c>
      <c r="D32" s="32">
        <v>88</v>
      </c>
      <c r="E32" s="15"/>
      <c r="F32" s="15"/>
      <c r="G32" s="15"/>
      <c r="H32" s="15">
        <v>88</v>
      </c>
      <c r="I32" s="15"/>
      <c r="J32" s="4" t="s">
        <v>27</v>
      </c>
      <c r="K32" s="4" t="s">
        <v>124</v>
      </c>
      <c r="L32" s="4" t="s">
        <v>125</v>
      </c>
      <c r="M32" s="5" t="s">
        <v>126</v>
      </c>
      <c r="N32" s="6" t="s">
        <v>127</v>
      </c>
      <c r="O32" s="4" t="s">
        <v>27</v>
      </c>
      <c r="P32" s="99" t="s">
        <v>259</v>
      </c>
    </row>
    <row r="33" spans="1:16" ht="60" customHeight="1" x14ac:dyDescent="0.2">
      <c r="A33" s="31" t="s">
        <v>55</v>
      </c>
      <c r="B33" s="17">
        <v>3</v>
      </c>
      <c r="C33" s="4" t="s">
        <v>17</v>
      </c>
      <c r="D33" s="32">
        <v>88</v>
      </c>
      <c r="E33" s="15"/>
      <c r="F33" s="15"/>
      <c r="G33" s="15"/>
      <c r="H33" s="15">
        <v>88</v>
      </c>
      <c r="I33" s="15"/>
      <c r="J33" s="4" t="s">
        <v>27</v>
      </c>
      <c r="K33" s="4" t="s">
        <v>124</v>
      </c>
      <c r="L33" s="4" t="s">
        <v>125</v>
      </c>
      <c r="M33" s="5" t="s">
        <v>126</v>
      </c>
      <c r="N33" s="6" t="s">
        <v>127</v>
      </c>
      <c r="O33" s="4" t="s">
        <v>27</v>
      </c>
      <c r="P33" s="100"/>
    </row>
    <row r="34" spans="1:16" ht="60" customHeight="1" x14ac:dyDescent="0.2">
      <c r="A34" s="31" t="s">
        <v>56</v>
      </c>
      <c r="B34" s="17">
        <v>4</v>
      </c>
      <c r="C34" s="4" t="s">
        <v>17</v>
      </c>
      <c r="D34" s="32">
        <v>100</v>
      </c>
      <c r="E34" s="15"/>
      <c r="F34" s="15"/>
      <c r="G34" s="15"/>
      <c r="H34" s="15">
        <v>100</v>
      </c>
      <c r="I34" s="15"/>
      <c r="J34" s="4" t="s">
        <v>27</v>
      </c>
      <c r="K34" s="4" t="s">
        <v>124</v>
      </c>
      <c r="L34" s="4" t="s">
        <v>125</v>
      </c>
      <c r="M34" s="5" t="s">
        <v>126</v>
      </c>
      <c r="N34" s="6" t="s">
        <v>127</v>
      </c>
      <c r="O34" s="4" t="s">
        <v>27</v>
      </c>
      <c r="P34" s="101"/>
    </row>
    <row r="35" spans="1:16" ht="60" customHeight="1" x14ac:dyDescent="0.2">
      <c r="A35" s="33" t="s">
        <v>57</v>
      </c>
      <c r="B35" s="17">
        <v>2</v>
      </c>
      <c r="C35" s="4" t="s">
        <v>17</v>
      </c>
      <c r="D35" s="34">
        <v>50</v>
      </c>
      <c r="E35" s="15"/>
      <c r="F35" s="15"/>
      <c r="G35" s="15"/>
      <c r="H35" s="15">
        <v>50</v>
      </c>
      <c r="I35" s="15"/>
      <c r="J35" s="4" t="s">
        <v>58</v>
      </c>
      <c r="K35" s="6" t="s">
        <v>177</v>
      </c>
      <c r="L35" s="6" t="s">
        <v>178</v>
      </c>
      <c r="M35" s="3" t="s">
        <v>179</v>
      </c>
      <c r="N35" s="6" t="s">
        <v>180</v>
      </c>
      <c r="O35" s="4" t="s">
        <v>58</v>
      </c>
      <c r="P35" s="79" t="s">
        <v>285</v>
      </c>
    </row>
    <row r="36" spans="1:16" ht="60" customHeight="1" x14ac:dyDescent="0.2">
      <c r="A36" s="33" t="s">
        <v>59</v>
      </c>
      <c r="B36" s="17">
        <v>2</v>
      </c>
      <c r="C36" s="4" t="s">
        <v>17</v>
      </c>
      <c r="D36" s="34">
        <v>50</v>
      </c>
      <c r="E36" s="15"/>
      <c r="F36" s="15"/>
      <c r="G36" s="15"/>
      <c r="H36" s="15">
        <v>50</v>
      </c>
      <c r="I36" s="15"/>
      <c r="J36" s="4" t="s">
        <v>30</v>
      </c>
      <c r="K36" s="6" t="s">
        <v>136</v>
      </c>
      <c r="L36" s="6" t="s">
        <v>181</v>
      </c>
      <c r="M36" s="3" t="s">
        <v>154</v>
      </c>
      <c r="N36" s="6" t="s">
        <v>155</v>
      </c>
      <c r="O36" s="4" t="s">
        <v>30</v>
      </c>
      <c r="P36" s="3" t="s">
        <v>246</v>
      </c>
    </row>
    <row r="37" spans="1:16" ht="60" customHeight="1" x14ac:dyDescent="0.2">
      <c r="A37" s="33" t="s">
        <v>60</v>
      </c>
      <c r="B37" s="17">
        <v>4</v>
      </c>
      <c r="C37" s="4" t="s">
        <v>17</v>
      </c>
      <c r="D37" s="34">
        <v>100</v>
      </c>
      <c r="E37" s="15"/>
      <c r="F37" s="15"/>
      <c r="G37" s="35"/>
      <c r="H37" s="15">
        <v>100</v>
      </c>
      <c r="I37" s="15"/>
      <c r="J37" s="4" t="s">
        <v>27</v>
      </c>
      <c r="K37" s="4" t="s">
        <v>124</v>
      </c>
      <c r="L37" s="4" t="s">
        <v>125</v>
      </c>
      <c r="M37" s="5" t="s">
        <v>126</v>
      </c>
      <c r="N37" s="6" t="s">
        <v>127</v>
      </c>
      <c r="O37" s="4" t="s">
        <v>27</v>
      </c>
      <c r="P37" s="3" t="s">
        <v>260</v>
      </c>
    </row>
    <row r="38" spans="1:16" ht="60" customHeight="1" x14ac:dyDescent="0.2">
      <c r="A38" s="33" t="s">
        <v>61</v>
      </c>
      <c r="B38" s="17">
        <v>1</v>
      </c>
      <c r="C38" s="4" t="s">
        <v>17</v>
      </c>
      <c r="D38" s="34">
        <v>32</v>
      </c>
      <c r="E38" s="15"/>
      <c r="F38" s="15"/>
      <c r="G38" s="15"/>
      <c r="H38" s="15">
        <v>32</v>
      </c>
      <c r="I38" s="15"/>
      <c r="J38" s="4" t="s">
        <v>27</v>
      </c>
      <c r="K38" s="4" t="s">
        <v>124</v>
      </c>
      <c r="L38" s="4" t="s">
        <v>125</v>
      </c>
      <c r="M38" s="5" t="s">
        <v>126</v>
      </c>
      <c r="N38" s="6" t="s">
        <v>127</v>
      </c>
      <c r="O38" s="4" t="s">
        <v>27</v>
      </c>
      <c r="P38" s="3" t="s">
        <v>261</v>
      </c>
    </row>
    <row r="39" spans="1:16" ht="18" customHeight="1" x14ac:dyDescent="0.2">
      <c r="A39" s="36" t="s">
        <v>62</v>
      </c>
      <c r="B39" s="37">
        <f>SUM(B32:B38)</f>
        <v>19</v>
      </c>
      <c r="C39" s="36"/>
      <c r="D39" s="38">
        <f>SUM(D32:D38)</f>
        <v>508</v>
      </c>
      <c r="E39" s="21"/>
      <c r="F39" s="21"/>
      <c r="G39" s="21"/>
      <c r="H39" s="21"/>
      <c r="I39" s="21"/>
      <c r="J39" s="21"/>
      <c r="K39" s="22"/>
      <c r="L39" s="22"/>
      <c r="M39" s="22"/>
      <c r="N39" s="22"/>
      <c r="O39" s="22"/>
      <c r="P39" s="22"/>
    </row>
    <row r="40" spans="1:16" ht="30.75" customHeight="1" x14ac:dyDescent="0.2">
      <c r="A40" s="95" t="s">
        <v>63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</row>
    <row r="41" spans="1:16" ht="60" customHeight="1" x14ac:dyDescent="0.2">
      <c r="A41" s="39" t="s">
        <v>64</v>
      </c>
      <c r="B41" s="17">
        <v>1</v>
      </c>
      <c r="C41" s="4" t="s">
        <v>17</v>
      </c>
      <c r="D41" s="40">
        <v>20</v>
      </c>
      <c r="E41" s="15">
        <v>10</v>
      </c>
      <c r="F41" s="15"/>
      <c r="G41" s="15">
        <v>10</v>
      </c>
      <c r="H41" s="15"/>
      <c r="I41" s="15"/>
      <c r="J41" s="4" t="s">
        <v>27</v>
      </c>
      <c r="K41" s="4" t="s">
        <v>124</v>
      </c>
      <c r="L41" s="4" t="s">
        <v>125</v>
      </c>
      <c r="M41" s="5" t="s">
        <v>126</v>
      </c>
      <c r="N41" s="6" t="s">
        <v>127</v>
      </c>
      <c r="O41" s="4" t="s">
        <v>27</v>
      </c>
      <c r="P41" s="3" t="s">
        <v>262</v>
      </c>
    </row>
    <row r="42" spans="1:16" ht="60" customHeight="1" x14ac:dyDescent="0.2">
      <c r="A42" s="39" t="s">
        <v>65</v>
      </c>
      <c r="B42" s="17">
        <v>1</v>
      </c>
      <c r="C42" s="4" t="s">
        <v>17</v>
      </c>
      <c r="D42" s="40">
        <v>20</v>
      </c>
      <c r="E42" s="15"/>
      <c r="F42" s="15"/>
      <c r="G42" s="15">
        <v>20</v>
      </c>
      <c r="H42" s="15"/>
      <c r="I42" s="15"/>
      <c r="J42" s="4" t="s">
        <v>18</v>
      </c>
      <c r="K42" s="6" t="s">
        <v>120</v>
      </c>
      <c r="L42" s="6" t="s">
        <v>128</v>
      </c>
      <c r="M42" s="6" t="s">
        <v>129</v>
      </c>
      <c r="N42" s="6" t="s">
        <v>130</v>
      </c>
      <c r="O42" s="3" t="s">
        <v>18</v>
      </c>
      <c r="P42" s="3" t="s">
        <v>242</v>
      </c>
    </row>
    <row r="43" spans="1:16" ht="60" customHeight="1" x14ac:dyDescent="0.2">
      <c r="A43" s="41" t="s">
        <v>66</v>
      </c>
      <c r="B43" s="84">
        <v>1</v>
      </c>
      <c r="C43" s="7" t="s">
        <v>17</v>
      </c>
      <c r="D43" s="85">
        <v>20</v>
      </c>
      <c r="E43" s="25"/>
      <c r="F43" s="25"/>
      <c r="G43" s="84">
        <v>20</v>
      </c>
      <c r="H43" s="25"/>
      <c r="I43" s="25"/>
      <c r="J43" s="4" t="s">
        <v>25</v>
      </c>
      <c r="K43" s="4" t="s">
        <v>132</v>
      </c>
      <c r="L43" s="4" t="s">
        <v>133</v>
      </c>
      <c r="M43" s="3" t="s">
        <v>134</v>
      </c>
      <c r="N43" s="6" t="s">
        <v>135</v>
      </c>
      <c r="O43" s="4" t="s">
        <v>25</v>
      </c>
      <c r="P43" s="3" t="s">
        <v>243</v>
      </c>
    </row>
    <row r="44" spans="1:16" ht="60" customHeight="1" x14ac:dyDescent="0.2">
      <c r="A44" s="41" t="s">
        <v>67</v>
      </c>
      <c r="B44" s="84"/>
      <c r="C44" s="7" t="s">
        <v>17</v>
      </c>
      <c r="D44" s="85"/>
      <c r="E44" s="25"/>
      <c r="F44" s="25"/>
      <c r="G44" s="84"/>
      <c r="H44" s="25"/>
      <c r="I44" s="25"/>
      <c r="J44" s="7" t="s">
        <v>27</v>
      </c>
      <c r="K44" s="4" t="s">
        <v>124</v>
      </c>
      <c r="L44" s="4" t="s">
        <v>125</v>
      </c>
      <c r="M44" s="5" t="s">
        <v>126</v>
      </c>
      <c r="N44" s="6" t="s">
        <v>127</v>
      </c>
      <c r="O44" s="4" t="s">
        <v>27</v>
      </c>
      <c r="P44" s="3" t="s">
        <v>251</v>
      </c>
    </row>
    <row r="45" spans="1:16" ht="18" customHeight="1" x14ac:dyDescent="0.2">
      <c r="A45" s="42" t="s">
        <v>68</v>
      </c>
      <c r="B45" s="43">
        <v>3</v>
      </c>
      <c r="C45" s="42"/>
      <c r="D45" s="44">
        <v>60</v>
      </c>
      <c r="E45" s="45"/>
      <c r="F45" s="45"/>
      <c r="G45" s="45"/>
      <c r="H45" s="45"/>
      <c r="I45" s="45"/>
      <c r="J45" s="45"/>
      <c r="K45" s="22"/>
      <c r="L45" s="22"/>
      <c r="M45" s="22"/>
      <c r="N45" s="22"/>
      <c r="O45" s="22"/>
      <c r="P45" s="22"/>
    </row>
    <row r="46" spans="1:16" ht="60" customHeight="1" x14ac:dyDescent="0.2">
      <c r="A46" s="39" t="s">
        <v>69</v>
      </c>
      <c r="B46" s="17">
        <v>0</v>
      </c>
      <c r="C46" s="4" t="s">
        <v>17</v>
      </c>
      <c r="D46" s="40">
        <v>30</v>
      </c>
      <c r="E46" s="15"/>
      <c r="F46" s="15"/>
      <c r="G46" s="15">
        <v>30</v>
      </c>
      <c r="H46" s="15"/>
      <c r="I46" s="15"/>
      <c r="J46" s="4" t="s">
        <v>18</v>
      </c>
      <c r="K46" s="6" t="s">
        <v>120</v>
      </c>
      <c r="L46" s="6" t="s">
        <v>128</v>
      </c>
      <c r="M46" s="6" t="s">
        <v>129</v>
      </c>
      <c r="N46" s="6" t="s">
        <v>130</v>
      </c>
      <c r="O46" s="3" t="s">
        <v>18</v>
      </c>
      <c r="P46" s="3" t="s">
        <v>242</v>
      </c>
    </row>
    <row r="47" spans="1:16" ht="24" customHeight="1" x14ac:dyDescent="0.2">
      <c r="A47" s="46" t="s">
        <v>52</v>
      </c>
      <c r="B47" s="47">
        <f>B45+B39+B30+B8</f>
        <v>61</v>
      </c>
      <c r="C47" s="48"/>
      <c r="D47" s="47">
        <v>1353</v>
      </c>
      <c r="E47" s="47">
        <v>149</v>
      </c>
      <c r="F47" s="47">
        <v>60</v>
      </c>
      <c r="G47" s="47">
        <v>581</v>
      </c>
      <c r="H47" s="47">
        <v>508</v>
      </c>
      <c r="I47" s="47">
        <v>35</v>
      </c>
      <c r="J47" s="47"/>
      <c r="K47" s="22"/>
      <c r="L47" s="22"/>
      <c r="M47" s="22"/>
      <c r="N47" s="22"/>
      <c r="O47" s="22"/>
      <c r="P47" s="22"/>
    </row>
    <row r="48" spans="1:16" ht="36.75" customHeight="1" x14ac:dyDescent="0.2">
      <c r="A48" s="92" t="s">
        <v>119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4"/>
    </row>
    <row r="49" spans="1:16" ht="36" customHeight="1" x14ac:dyDescent="0.2">
      <c r="A49" s="11" t="s">
        <v>0</v>
      </c>
      <c r="B49" s="86" t="s">
        <v>1</v>
      </c>
      <c r="C49" s="87" t="s">
        <v>2</v>
      </c>
      <c r="D49" s="86" t="s">
        <v>3</v>
      </c>
      <c r="E49" s="86" t="s">
        <v>4</v>
      </c>
      <c r="F49" s="86"/>
      <c r="G49" s="86"/>
      <c r="H49" s="86"/>
      <c r="I49" s="86"/>
      <c r="J49" s="86" t="s">
        <v>5</v>
      </c>
      <c r="K49" s="86"/>
      <c r="L49" s="86" t="s">
        <v>112</v>
      </c>
      <c r="M49" s="80" t="s">
        <v>113</v>
      </c>
      <c r="N49" s="80" t="s">
        <v>114</v>
      </c>
      <c r="O49" s="80" t="s">
        <v>115</v>
      </c>
      <c r="P49" s="80" t="s">
        <v>116</v>
      </c>
    </row>
    <row r="50" spans="1:16" ht="36" customHeight="1" x14ac:dyDescent="0.2">
      <c r="A50" s="11" t="s">
        <v>6</v>
      </c>
      <c r="B50" s="86"/>
      <c r="C50" s="87"/>
      <c r="D50" s="86"/>
      <c r="E50" s="10" t="s">
        <v>7</v>
      </c>
      <c r="F50" s="10" t="s">
        <v>8</v>
      </c>
      <c r="G50" s="10" t="s">
        <v>9</v>
      </c>
      <c r="H50" s="10" t="s">
        <v>10</v>
      </c>
      <c r="I50" s="10" t="s">
        <v>11</v>
      </c>
      <c r="J50" s="86"/>
      <c r="K50" s="86"/>
      <c r="L50" s="86"/>
      <c r="M50" s="80"/>
      <c r="N50" s="80"/>
      <c r="O50" s="80"/>
      <c r="P50" s="80"/>
    </row>
    <row r="51" spans="1:16" ht="18" customHeight="1" x14ac:dyDescent="0.2">
      <c r="A51" s="81" t="s">
        <v>12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</row>
    <row r="52" spans="1:16" ht="48" customHeight="1" x14ac:dyDescent="0.2">
      <c r="A52" s="16" t="s">
        <v>70</v>
      </c>
      <c r="B52" s="17">
        <v>1</v>
      </c>
      <c r="C52" s="4" t="s">
        <v>17</v>
      </c>
      <c r="D52" s="14">
        <v>10</v>
      </c>
      <c r="E52" s="49">
        <v>5</v>
      </c>
      <c r="F52" s="49">
        <v>5</v>
      </c>
      <c r="G52" s="49"/>
      <c r="H52" s="49"/>
      <c r="I52" s="49"/>
      <c r="J52" s="8" t="s">
        <v>27</v>
      </c>
      <c r="K52" s="4" t="s">
        <v>124</v>
      </c>
      <c r="L52" s="4" t="s">
        <v>125</v>
      </c>
      <c r="M52" s="5" t="s">
        <v>126</v>
      </c>
      <c r="N52" s="6" t="s">
        <v>127</v>
      </c>
      <c r="O52" s="4" t="s">
        <v>27</v>
      </c>
      <c r="P52" s="53" t="s">
        <v>262</v>
      </c>
    </row>
    <row r="53" spans="1:16" ht="48" customHeight="1" x14ac:dyDescent="0.2">
      <c r="A53" s="16" t="s">
        <v>71</v>
      </c>
      <c r="B53" s="17">
        <v>3</v>
      </c>
      <c r="C53" s="4" t="s">
        <v>17</v>
      </c>
      <c r="D53" s="14">
        <v>45</v>
      </c>
      <c r="E53" s="49"/>
      <c r="F53" s="49">
        <v>15</v>
      </c>
      <c r="G53" s="49">
        <v>30</v>
      </c>
      <c r="H53" s="49"/>
      <c r="I53" s="49"/>
      <c r="J53" s="8" t="s">
        <v>27</v>
      </c>
      <c r="K53" s="4" t="s">
        <v>124</v>
      </c>
      <c r="L53" s="4" t="s">
        <v>125</v>
      </c>
      <c r="M53" s="5" t="s">
        <v>126</v>
      </c>
      <c r="N53" s="6" t="s">
        <v>127</v>
      </c>
      <c r="O53" s="4" t="s">
        <v>27</v>
      </c>
      <c r="P53" s="53" t="s">
        <v>262</v>
      </c>
    </row>
    <row r="54" spans="1:16" ht="48" customHeight="1" x14ac:dyDescent="0.2">
      <c r="A54" s="16" t="s">
        <v>72</v>
      </c>
      <c r="B54" s="17">
        <v>1</v>
      </c>
      <c r="C54" s="4" t="s">
        <v>17</v>
      </c>
      <c r="D54" s="14">
        <v>25</v>
      </c>
      <c r="E54" s="49"/>
      <c r="F54" s="49">
        <v>15</v>
      </c>
      <c r="G54" s="49"/>
      <c r="H54" s="49"/>
      <c r="I54" s="49">
        <v>10</v>
      </c>
      <c r="J54" s="8" t="s">
        <v>87</v>
      </c>
      <c r="K54" s="6" t="s">
        <v>73</v>
      </c>
      <c r="L54" s="6" t="s">
        <v>185</v>
      </c>
      <c r="M54" s="3" t="s">
        <v>150</v>
      </c>
      <c r="N54" s="6" t="s">
        <v>186</v>
      </c>
      <c r="O54" s="8" t="s">
        <v>87</v>
      </c>
      <c r="P54" s="3" t="s">
        <v>263</v>
      </c>
    </row>
    <row r="55" spans="1:16" ht="18" customHeight="1" x14ac:dyDescent="0.2">
      <c r="A55" s="18" t="s">
        <v>52</v>
      </c>
      <c r="B55" s="21">
        <f>SUM(B52:B54)</f>
        <v>5</v>
      </c>
      <c r="C55" s="50"/>
      <c r="D55" s="51">
        <f>SUM(D52:D54)</f>
        <v>80</v>
      </c>
      <c r="E55" s="45"/>
      <c r="F55" s="45"/>
      <c r="G55" s="45"/>
      <c r="H55" s="45"/>
      <c r="I55" s="45"/>
      <c r="J55" s="45"/>
      <c r="K55" s="22"/>
      <c r="L55" s="22"/>
      <c r="M55" s="22"/>
      <c r="N55" s="22"/>
      <c r="O55" s="22"/>
      <c r="P55" s="22"/>
    </row>
    <row r="56" spans="1:16" ht="18" customHeight="1" x14ac:dyDescent="0.2">
      <c r="A56" s="81" t="s">
        <v>21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3"/>
    </row>
    <row r="57" spans="1:16" ht="55.5" customHeight="1" x14ac:dyDescent="0.2">
      <c r="A57" s="27" t="s">
        <v>74</v>
      </c>
      <c r="B57" s="17">
        <v>5</v>
      </c>
      <c r="C57" s="4" t="s">
        <v>14</v>
      </c>
      <c r="D57" s="24">
        <v>96</v>
      </c>
      <c r="E57" s="49">
        <v>16</v>
      </c>
      <c r="F57" s="49"/>
      <c r="G57" s="49">
        <v>80</v>
      </c>
      <c r="H57" s="52"/>
      <c r="I57" s="52"/>
      <c r="J57" s="8" t="s">
        <v>75</v>
      </c>
      <c r="K57" s="4" t="s">
        <v>187</v>
      </c>
      <c r="L57" s="4" t="s">
        <v>188</v>
      </c>
      <c r="M57" s="3" t="s">
        <v>189</v>
      </c>
      <c r="N57" s="6" t="s">
        <v>190</v>
      </c>
      <c r="O57" s="4" t="s">
        <v>75</v>
      </c>
      <c r="P57" s="53" t="s">
        <v>264</v>
      </c>
    </row>
    <row r="58" spans="1:16" ht="48" customHeight="1" x14ac:dyDescent="0.2">
      <c r="A58" s="23" t="s">
        <v>76</v>
      </c>
      <c r="B58" s="17">
        <v>1</v>
      </c>
      <c r="C58" s="4" t="s">
        <v>14</v>
      </c>
      <c r="D58" s="24">
        <v>14</v>
      </c>
      <c r="E58" s="49">
        <v>4</v>
      </c>
      <c r="F58" s="49"/>
      <c r="G58" s="49">
        <v>10</v>
      </c>
      <c r="H58" s="49"/>
      <c r="I58" s="49"/>
      <c r="J58" s="53" t="s">
        <v>191</v>
      </c>
      <c r="K58" s="4" t="s">
        <v>192</v>
      </c>
      <c r="L58" s="4" t="s">
        <v>193</v>
      </c>
      <c r="M58" s="3" t="s">
        <v>157</v>
      </c>
      <c r="N58" s="6" t="s">
        <v>194</v>
      </c>
      <c r="O58" s="3" t="s">
        <v>191</v>
      </c>
      <c r="P58" s="79" t="s">
        <v>287</v>
      </c>
    </row>
    <row r="59" spans="1:16" ht="48" customHeight="1" x14ac:dyDescent="0.2">
      <c r="A59" s="23" t="s">
        <v>77</v>
      </c>
      <c r="B59" s="17">
        <v>1</v>
      </c>
      <c r="C59" s="4" t="s">
        <v>17</v>
      </c>
      <c r="D59" s="24">
        <v>35</v>
      </c>
      <c r="E59" s="49"/>
      <c r="F59" s="49"/>
      <c r="G59" s="49">
        <v>35</v>
      </c>
      <c r="H59" s="49"/>
      <c r="I59" s="49"/>
      <c r="J59" s="8" t="s">
        <v>27</v>
      </c>
      <c r="K59" s="4" t="s">
        <v>124</v>
      </c>
      <c r="L59" s="4" t="s">
        <v>125</v>
      </c>
      <c r="M59" s="5" t="s">
        <v>126</v>
      </c>
      <c r="N59" s="6" t="s">
        <v>127</v>
      </c>
      <c r="O59" s="4" t="s">
        <v>27</v>
      </c>
      <c r="P59" s="6" t="s">
        <v>184</v>
      </c>
    </row>
    <row r="60" spans="1:16" ht="48" customHeight="1" x14ac:dyDescent="0.2">
      <c r="A60" s="23" t="s">
        <v>78</v>
      </c>
      <c r="B60" s="17">
        <v>2</v>
      </c>
      <c r="C60" s="4" t="s">
        <v>14</v>
      </c>
      <c r="D60" s="24">
        <v>30</v>
      </c>
      <c r="E60" s="49"/>
      <c r="F60" s="49"/>
      <c r="G60" s="49">
        <v>30</v>
      </c>
      <c r="H60" s="49"/>
      <c r="I60" s="49"/>
      <c r="J60" s="4" t="s">
        <v>25</v>
      </c>
      <c r="K60" s="4" t="s">
        <v>132</v>
      </c>
      <c r="L60" s="4" t="s">
        <v>133</v>
      </c>
      <c r="M60" s="3" t="s">
        <v>134</v>
      </c>
      <c r="N60" s="6" t="s">
        <v>135</v>
      </c>
      <c r="O60" s="4" t="s">
        <v>25</v>
      </c>
      <c r="P60" s="3" t="s">
        <v>265</v>
      </c>
    </row>
    <row r="61" spans="1:16" ht="48" customHeight="1" x14ac:dyDescent="0.2">
      <c r="A61" s="23" t="s">
        <v>79</v>
      </c>
      <c r="B61" s="17">
        <v>4</v>
      </c>
      <c r="C61" s="4" t="s">
        <v>14</v>
      </c>
      <c r="D61" s="24">
        <v>80</v>
      </c>
      <c r="E61" s="49"/>
      <c r="F61" s="49"/>
      <c r="G61" s="49">
        <v>80</v>
      </c>
      <c r="H61" s="49"/>
      <c r="I61" s="49"/>
      <c r="J61" s="8" t="s">
        <v>27</v>
      </c>
      <c r="K61" s="4" t="s">
        <v>124</v>
      </c>
      <c r="L61" s="4" t="s">
        <v>125</v>
      </c>
      <c r="M61" s="5" t="s">
        <v>126</v>
      </c>
      <c r="N61" s="6" t="s">
        <v>127</v>
      </c>
      <c r="O61" s="4" t="s">
        <v>27</v>
      </c>
      <c r="P61" s="3" t="s">
        <v>251</v>
      </c>
    </row>
    <row r="62" spans="1:16" ht="48" customHeight="1" x14ac:dyDescent="0.2">
      <c r="A62" s="23" t="s">
        <v>80</v>
      </c>
      <c r="B62" s="17">
        <v>2</v>
      </c>
      <c r="C62" s="4" t="s">
        <v>14</v>
      </c>
      <c r="D62" s="24">
        <v>35</v>
      </c>
      <c r="E62" s="49">
        <v>10</v>
      </c>
      <c r="F62" s="49"/>
      <c r="G62" s="49">
        <v>25</v>
      </c>
      <c r="H62" s="49"/>
      <c r="I62" s="49"/>
      <c r="J62" s="54" t="s">
        <v>81</v>
      </c>
      <c r="K62" s="7" t="s">
        <v>195</v>
      </c>
      <c r="L62" s="7" t="s">
        <v>196</v>
      </c>
      <c r="M62" s="3" t="s">
        <v>197</v>
      </c>
      <c r="N62" s="6" t="s">
        <v>198</v>
      </c>
      <c r="O62" s="7" t="s">
        <v>81</v>
      </c>
      <c r="P62" s="76" t="s">
        <v>266</v>
      </c>
    </row>
    <row r="63" spans="1:16" ht="48" customHeight="1" x14ac:dyDescent="0.2">
      <c r="A63" s="23" t="s">
        <v>82</v>
      </c>
      <c r="B63" s="17">
        <v>1</v>
      </c>
      <c r="C63" s="4" t="s">
        <v>17</v>
      </c>
      <c r="D63" s="24">
        <v>30</v>
      </c>
      <c r="E63" s="49">
        <v>10</v>
      </c>
      <c r="F63" s="49"/>
      <c r="G63" s="49">
        <v>20</v>
      </c>
      <c r="H63" s="49"/>
      <c r="I63" s="49"/>
      <c r="J63" s="8" t="s">
        <v>83</v>
      </c>
      <c r="K63" s="4" t="s">
        <v>199</v>
      </c>
      <c r="L63" s="4" t="s">
        <v>200</v>
      </c>
      <c r="M63" s="3" t="s">
        <v>201</v>
      </c>
      <c r="N63" s="6" t="s">
        <v>202</v>
      </c>
      <c r="O63" s="4" t="s">
        <v>83</v>
      </c>
      <c r="P63" s="3" t="s">
        <v>267</v>
      </c>
    </row>
    <row r="64" spans="1:16" ht="48" customHeight="1" x14ac:dyDescent="0.2">
      <c r="A64" s="23" t="s">
        <v>84</v>
      </c>
      <c r="B64" s="17">
        <v>2</v>
      </c>
      <c r="C64" s="4" t="s">
        <v>17</v>
      </c>
      <c r="D64" s="24">
        <v>50</v>
      </c>
      <c r="E64" s="49">
        <v>10</v>
      </c>
      <c r="F64" s="49"/>
      <c r="G64" s="49">
        <v>40</v>
      </c>
      <c r="H64" s="49"/>
      <c r="I64" s="49"/>
      <c r="J64" s="8" t="s">
        <v>85</v>
      </c>
      <c r="K64" s="4" t="s">
        <v>203</v>
      </c>
      <c r="L64" s="4" t="s">
        <v>204</v>
      </c>
      <c r="M64" s="3" t="s">
        <v>205</v>
      </c>
      <c r="N64" s="6" t="s">
        <v>206</v>
      </c>
      <c r="O64" s="4" t="s">
        <v>85</v>
      </c>
      <c r="P64" s="5" t="s">
        <v>268</v>
      </c>
    </row>
    <row r="65" spans="1:16" ht="48" customHeight="1" x14ac:dyDescent="0.2">
      <c r="A65" s="23" t="s">
        <v>86</v>
      </c>
      <c r="B65" s="17">
        <v>2</v>
      </c>
      <c r="C65" s="4" t="s">
        <v>14</v>
      </c>
      <c r="D65" s="24">
        <v>40</v>
      </c>
      <c r="E65" s="49">
        <v>10</v>
      </c>
      <c r="F65" s="49"/>
      <c r="G65" s="49">
        <v>30</v>
      </c>
      <c r="H65" s="49"/>
      <c r="I65" s="49"/>
      <c r="J65" s="54" t="s">
        <v>87</v>
      </c>
      <c r="K65" s="7" t="s">
        <v>73</v>
      </c>
      <c r="L65" s="7" t="s">
        <v>185</v>
      </c>
      <c r="M65" s="3" t="s">
        <v>148</v>
      </c>
      <c r="N65" s="6" t="s">
        <v>207</v>
      </c>
      <c r="O65" s="7" t="s">
        <v>87</v>
      </c>
      <c r="P65" s="3" t="s">
        <v>269</v>
      </c>
    </row>
    <row r="66" spans="1:16" ht="48" customHeight="1" x14ac:dyDescent="0.2">
      <c r="A66" s="23" t="s">
        <v>88</v>
      </c>
      <c r="B66" s="17">
        <v>2</v>
      </c>
      <c r="C66" s="4" t="s">
        <v>14</v>
      </c>
      <c r="D66" s="24">
        <v>55</v>
      </c>
      <c r="E66" s="49">
        <v>10</v>
      </c>
      <c r="F66" s="49"/>
      <c r="G66" s="49">
        <v>45</v>
      </c>
      <c r="H66" s="49"/>
      <c r="I66" s="49"/>
      <c r="J66" s="54" t="s">
        <v>89</v>
      </c>
      <c r="K66" s="7" t="s">
        <v>208</v>
      </c>
      <c r="L66" s="7" t="s">
        <v>209</v>
      </c>
      <c r="M66" s="3" t="s">
        <v>164</v>
      </c>
      <c r="N66" s="6" t="s">
        <v>210</v>
      </c>
      <c r="O66" s="7" t="s">
        <v>89</v>
      </c>
      <c r="P66" s="5" t="s">
        <v>270</v>
      </c>
    </row>
    <row r="67" spans="1:16" ht="48" customHeight="1" x14ac:dyDescent="0.2">
      <c r="A67" s="23" t="s">
        <v>90</v>
      </c>
      <c r="B67" s="17">
        <v>2</v>
      </c>
      <c r="C67" s="4" t="s">
        <v>14</v>
      </c>
      <c r="D67" s="24">
        <v>40</v>
      </c>
      <c r="E67" s="49"/>
      <c r="F67" s="49"/>
      <c r="G67" s="49">
        <v>40</v>
      </c>
      <c r="H67" s="49"/>
      <c r="I67" s="49"/>
      <c r="J67" s="54" t="s">
        <v>27</v>
      </c>
      <c r="K67" s="4" t="s">
        <v>124</v>
      </c>
      <c r="L67" s="4" t="s">
        <v>125</v>
      </c>
      <c r="M67" s="5" t="s">
        <v>126</v>
      </c>
      <c r="N67" s="6" t="s">
        <v>127</v>
      </c>
      <c r="O67" s="4" t="s">
        <v>27</v>
      </c>
      <c r="P67" s="77" t="s">
        <v>271</v>
      </c>
    </row>
    <row r="68" spans="1:16" ht="48" customHeight="1" x14ac:dyDescent="0.2">
      <c r="A68" s="23" t="s">
        <v>91</v>
      </c>
      <c r="B68" s="17">
        <v>1</v>
      </c>
      <c r="C68" s="4" t="s">
        <v>17</v>
      </c>
      <c r="D68" s="24">
        <v>20</v>
      </c>
      <c r="E68" s="49">
        <v>4</v>
      </c>
      <c r="F68" s="49"/>
      <c r="G68" s="49">
        <v>16</v>
      </c>
      <c r="H68" s="49"/>
      <c r="I68" s="49"/>
      <c r="J68" s="8" t="s">
        <v>92</v>
      </c>
      <c r="K68" s="4" t="s">
        <v>211</v>
      </c>
      <c r="L68" s="4" t="s">
        <v>212</v>
      </c>
      <c r="M68" s="3" t="s">
        <v>213</v>
      </c>
      <c r="N68" s="9" t="s">
        <v>214</v>
      </c>
      <c r="O68" s="4" t="s">
        <v>92</v>
      </c>
      <c r="P68" s="78" t="s">
        <v>272</v>
      </c>
    </row>
    <row r="69" spans="1:16" ht="48" customHeight="1" x14ac:dyDescent="0.2">
      <c r="A69" s="23" t="s">
        <v>93</v>
      </c>
      <c r="B69" s="17">
        <v>1</v>
      </c>
      <c r="C69" s="4" t="s">
        <v>17</v>
      </c>
      <c r="D69" s="24">
        <v>20</v>
      </c>
      <c r="E69" s="49">
        <v>4</v>
      </c>
      <c r="F69" s="49"/>
      <c r="G69" s="49">
        <v>16</v>
      </c>
      <c r="H69" s="49"/>
      <c r="I69" s="49"/>
      <c r="J69" s="8" t="s">
        <v>94</v>
      </c>
      <c r="K69" s="4" t="s">
        <v>215</v>
      </c>
      <c r="L69" s="4" t="s">
        <v>216</v>
      </c>
      <c r="M69" s="3" t="s">
        <v>157</v>
      </c>
      <c r="N69" s="6" t="s">
        <v>217</v>
      </c>
      <c r="O69" s="4" t="s">
        <v>94</v>
      </c>
      <c r="P69" s="5" t="s">
        <v>273</v>
      </c>
    </row>
    <row r="70" spans="1:16" ht="48" customHeight="1" x14ac:dyDescent="0.2">
      <c r="A70" s="23" t="s">
        <v>95</v>
      </c>
      <c r="B70" s="17">
        <v>1</v>
      </c>
      <c r="C70" s="4" t="s">
        <v>17</v>
      </c>
      <c r="D70" s="24">
        <v>20</v>
      </c>
      <c r="E70" s="49">
        <v>4</v>
      </c>
      <c r="F70" s="49"/>
      <c r="G70" s="49">
        <v>16</v>
      </c>
      <c r="H70" s="49"/>
      <c r="I70" s="49"/>
      <c r="J70" s="8" t="s">
        <v>96</v>
      </c>
      <c r="K70" s="4" t="s">
        <v>218</v>
      </c>
      <c r="L70" s="4" t="s">
        <v>219</v>
      </c>
      <c r="M70" s="3" t="s">
        <v>205</v>
      </c>
      <c r="N70" s="6" t="s">
        <v>220</v>
      </c>
      <c r="O70" s="4" t="s">
        <v>96</v>
      </c>
      <c r="P70" s="5" t="s">
        <v>274</v>
      </c>
    </row>
    <row r="71" spans="1:16" ht="48" customHeight="1" x14ac:dyDescent="0.2">
      <c r="A71" s="23" t="s">
        <v>97</v>
      </c>
      <c r="B71" s="17">
        <v>1</v>
      </c>
      <c r="C71" s="4" t="s">
        <v>17</v>
      </c>
      <c r="D71" s="24">
        <v>20</v>
      </c>
      <c r="E71" s="49">
        <v>4</v>
      </c>
      <c r="F71" s="49"/>
      <c r="G71" s="49">
        <v>16</v>
      </c>
      <c r="H71" s="49"/>
      <c r="I71" s="49"/>
      <c r="J71" s="54" t="s">
        <v>224</v>
      </c>
      <c r="K71" s="7" t="s">
        <v>221</v>
      </c>
      <c r="L71" s="7" t="s">
        <v>222</v>
      </c>
      <c r="M71" s="3" t="s">
        <v>164</v>
      </c>
      <c r="N71" s="6" t="s">
        <v>223</v>
      </c>
      <c r="O71" s="7" t="s">
        <v>224</v>
      </c>
      <c r="P71" s="79" t="s">
        <v>257</v>
      </c>
    </row>
    <row r="72" spans="1:16" ht="48" customHeight="1" x14ac:dyDescent="0.2">
      <c r="A72" s="23" t="s">
        <v>98</v>
      </c>
      <c r="B72" s="17">
        <v>2</v>
      </c>
      <c r="C72" s="4" t="s">
        <v>17</v>
      </c>
      <c r="D72" s="24">
        <v>40</v>
      </c>
      <c r="E72" s="49"/>
      <c r="F72" s="49">
        <v>10</v>
      </c>
      <c r="G72" s="49">
        <v>30</v>
      </c>
      <c r="H72" s="49"/>
      <c r="I72" s="49"/>
      <c r="J72" s="54" t="s">
        <v>99</v>
      </c>
      <c r="K72" s="7" t="s">
        <v>225</v>
      </c>
      <c r="L72" s="7" t="s">
        <v>226</v>
      </c>
      <c r="M72" s="3" t="s">
        <v>227</v>
      </c>
      <c r="N72" s="6" t="s">
        <v>228</v>
      </c>
      <c r="O72" s="7" t="s">
        <v>99</v>
      </c>
      <c r="P72" s="3" t="s">
        <v>275</v>
      </c>
    </row>
    <row r="73" spans="1:16" ht="48" customHeight="1" x14ac:dyDescent="0.2">
      <c r="A73" s="26" t="s">
        <v>100</v>
      </c>
      <c r="B73" s="17">
        <v>8</v>
      </c>
      <c r="C73" s="4" t="s">
        <v>17</v>
      </c>
      <c r="D73" s="24">
        <v>160</v>
      </c>
      <c r="E73" s="49"/>
      <c r="F73" s="49"/>
      <c r="G73" s="49">
        <v>160</v>
      </c>
      <c r="H73" s="49"/>
      <c r="I73" s="49"/>
      <c r="J73" s="8" t="s">
        <v>27</v>
      </c>
      <c r="K73" s="4" t="s">
        <v>124</v>
      </c>
      <c r="L73" s="4" t="s">
        <v>125</v>
      </c>
      <c r="M73" s="5" t="s">
        <v>126</v>
      </c>
      <c r="N73" s="6" t="s">
        <v>127</v>
      </c>
      <c r="O73" s="4" t="s">
        <v>27</v>
      </c>
      <c r="P73" s="3" t="s">
        <v>260</v>
      </c>
    </row>
    <row r="74" spans="1:16" ht="48" customHeight="1" x14ac:dyDescent="0.2">
      <c r="A74" s="23" t="s">
        <v>101</v>
      </c>
      <c r="B74" s="17">
        <v>2</v>
      </c>
      <c r="C74" s="4" t="s">
        <v>17</v>
      </c>
      <c r="D74" s="24">
        <v>48</v>
      </c>
      <c r="E74" s="49"/>
      <c r="F74" s="49"/>
      <c r="G74" s="49">
        <v>48</v>
      </c>
      <c r="H74" s="49"/>
      <c r="I74" s="49"/>
      <c r="J74" s="8" t="s">
        <v>27</v>
      </c>
      <c r="K74" s="4" t="s">
        <v>124</v>
      </c>
      <c r="L74" s="4" t="s">
        <v>125</v>
      </c>
      <c r="M74" s="5" t="s">
        <v>126</v>
      </c>
      <c r="N74" s="6" t="s">
        <v>127</v>
      </c>
      <c r="O74" s="4" t="s">
        <v>27</v>
      </c>
      <c r="P74" s="3" t="s">
        <v>276</v>
      </c>
    </row>
    <row r="75" spans="1:16" ht="18" customHeight="1" x14ac:dyDescent="0.2">
      <c r="A75" s="55" t="s">
        <v>102</v>
      </c>
      <c r="B75" s="56">
        <f>SUM(B57:B74)</f>
        <v>40</v>
      </c>
      <c r="C75" s="55"/>
      <c r="D75" s="57">
        <f>SUM(D57:D74)</f>
        <v>833</v>
      </c>
      <c r="E75" s="45"/>
      <c r="F75" s="45"/>
      <c r="G75" s="45"/>
      <c r="H75" s="45"/>
      <c r="I75" s="45"/>
      <c r="J75" s="58"/>
      <c r="K75" s="22"/>
      <c r="L75" s="22"/>
      <c r="M75" s="22"/>
      <c r="N75" s="22"/>
      <c r="O75" s="22"/>
      <c r="P75" s="22"/>
    </row>
    <row r="76" spans="1:16" ht="18" customHeight="1" x14ac:dyDescent="0.2">
      <c r="A76" s="81" t="s">
        <v>53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3"/>
    </row>
    <row r="77" spans="1:16" ht="60" customHeight="1" x14ac:dyDescent="0.2">
      <c r="A77" s="33" t="s">
        <v>103</v>
      </c>
      <c r="B77" s="17">
        <v>2</v>
      </c>
      <c r="C77" s="4" t="s">
        <v>17</v>
      </c>
      <c r="D77" s="34">
        <v>60</v>
      </c>
      <c r="E77" s="49"/>
      <c r="F77" s="49"/>
      <c r="G77" s="49"/>
      <c r="H77" s="49">
        <v>60</v>
      </c>
      <c r="I77" s="49"/>
      <c r="J77" s="59" t="s">
        <v>104</v>
      </c>
      <c r="K77" s="4" t="s">
        <v>187</v>
      </c>
      <c r="L77" s="4" t="s">
        <v>188</v>
      </c>
      <c r="M77" s="3" t="s">
        <v>189</v>
      </c>
      <c r="N77" s="6" t="s">
        <v>190</v>
      </c>
      <c r="O77" s="4" t="s">
        <v>75</v>
      </c>
      <c r="P77" s="53" t="s">
        <v>264</v>
      </c>
    </row>
    <row r="78" spans="1:16" ht="60" customHeight="1" x14ac:dyDescent="0.2">
      <c r="A78" s="33" t="s">
        <v>105</v>
      </c>
      <c r="B78" s="17">
        <v>2</v>
      </c>
      <c r="C78" s="4" t="s">
        <v>17</v>
      </c>
      <c r="D78" s="34">
        <v>50</v>
      </c>
      <c r="E78" s="49"/>
      <c r="F78" s="49"/>
      <c r="G78" s="49"/>
      <c r="H78" s="49">
        <v>50</v>
      </c>
      <c r="I78" s="49"/>
      <c r="J78" s="60" t="s">
        <v>81</v>
      </c>
      <c r="K78" s="7" t="s">
        <v>195</v>
      </c>
      <c r="L78" s="7" t="s">
        <v>196</v>
      </c>
      <c r="M78" s="3" t="s">
        <v>197</v>
      </c>
      <c r="N78" s="6" t="s">
        <v>198</v>
      </c>
      <c r="O78" s="7" t="s">
        <v>81</v>
      </c>
      <c r="P78" s="75" t="s">
        <v>257</v>
      </c>
    </row>
    <row r="79" spans="1:16" ht="60" customHeight="1" x14ac:dyDescent="0.2">
      <c r="A79" s="33" t="s">
        <v>106</v>
      </c>
      <c r="B79" s="17">
        <v>2</v>
      </c>
      <c r="C79" s="4" t="s">
        <v>17</v>
      </c>
      <c r="D79" s="34">
        <v>50</v>
      </c>
      <c r="E79" s="49"/>
      <c r="F79" s="49"/>
      <c r="G79" s="49"/>
      <c r="H79" s="49">
        <v>50</v>
      </c>
      <c r="I79" s="49"/>
      <c r="J79" s="61" t="s">
        <v>107</v>
      </c>
      <c r="K79" s="4" t="s">
        <v>124</v>
      </c>
      <c r="L79" s="4" t="s">
        <v>125</v>
      </c>
      <c r="M79" s="5" t="s">
        <v>126</v>
      </c>
      <c r="N79" s="6" t="s">
        <v>127</v>
      </c>
      <c r="O79" s="4" t="s">
        <v>27</v>
      </c>
      <c r="P79" s="3" t="s">
        <v>277</v>
      </c>
    </row>
    <row r="80" spans="1:16" ht="60" customHeight="1" x14ac:dyDescent="0.2">
      <c r="A80" s="33" t="s">
        <v>108</v>
      </c>
      <c r="B80" s="17">
        <v>2</v>
      </c>
      <c r="C80" s="4" t="s">
        <v>17</v>
      </c>
      <c r="D80" s="34">
        <v>50</v>
      </c>
      <c r="E80" s="49"/>
      <c r="F80" s="49"/>
      <c r="G80" s="49"/>
      <c r="H80" s="49">
        <v>50</v>
      </c>
      <c r="I80" s="49"/>
      <c r="J80" s="59" t="s">
        <v>89</v>
      </c>
      <c r="K80" s="7" t="s">
        <v>208</v>
      </c>
      <c r="L80" s="7" t="s">
        <v>209</v>
      </c>
      <c r="M80" s="3" t="s">
        <v>164</v>
      </c>
      <c r="N80" s="6" t="s">
        <v>210</v>
      </c>
      <c r="O80" s="7" t="s">
        <v>89</v>
      </c>
      <c r="P80" s="75" t="s">
        <v>257</v>
      </c>
    </row>
    <row r="81" spans="1:16" ht="60" customHeight="1" x14ac:dyDescent="0.2">
      <c r="A81" s="33" t="s">
        <v>109</v>
      </c>
      <c r="B81" s="17">
        <v>1</v>
      </c>
      <c r="C81" s="4" t="s">
        <v>17</v>
      </c>
      <c r="D81" s="34">
        <v>18</v>
      </c>
      <c r="E81" s="49"/>
      <c r="F81" s="49"/>
      <c r="G81" s="49"/>
      <c r="H81" s="49">
        <v>18</v>
      </c>
      <c r="I81" s="49"/>
      <c r="J81" s="62" t="s">
        <v>27</v>
      </c>
      <c r="K81" s="4" t="s">
        <v>124</v>
      </c>
      <c r="L81" s="4" t="s">
        <v>125</v>
      </c>
      <c r="M81" s="5" t="s">
        <v>126</v>
      </c>
      <c r="N81" s="6" t="s">
        <v>127</v>
      </c>
      <c r="O81" s="4" t="s">
        <v>27</v>
      </c>
      <c r="P81" s="3" t="s">
        <v>276</v>
      </c>
    </row>
    <row r="82" spans="1:16" ht="18" customHeight="1" x14ac:dyDescent="0.2">
      <c r="A82" s="36" t="s">
        <v>62</v>
      </c>
      <c r="B82" s="37">
        <f>SUM(B77:B81)</f>
        <v>9</v>
      </c>
      <c r="C82" s="36"/>
      <c r="D82" s="63">
        <f>SUM(D77:D81)</f>
        <v>228</v>
      </c>
      <c r="E82" s="45"/>
      <c r="F82" s="45"/>
      <c r="G82" s="45"/>
      <c r="H82" s="45"/>
      <c r="I82" s="45"/>
      <c r="J82" s="45"/>
      <c r="K82" s="22"/>
      <c r="L82" s="22"/>
      <c r="M82" s="22"/>
      <c r="N82" s="22"/>
      <c r="O82" s="22"/>
      <c r="P82" s="22"/>
    </row>
    <row r="83" spans="1:16" ht="39.75" customHeight="1" x14ac:dyDescent="0.2">
      <c r="A83" s="95" t="s">
        <v>63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customFormat="1" ht="40.5" customHeight="1" x14ac:dyDescent="0.25">
      <c r="A84" s="111" t="s">
        <v>110</v>
      </c>
      <c r="B84" s="110">
        <v>5</v>
      </c>
      <c r="C84" s="112" t="s">
        <v>17</v>
      </c>
      <c r="D84" s="113">
        <v>80</v>
      </c>
      <c r="E84" s="15"/>
      <c r="F84" s="17">
        <v>13</v>
      </c>
      <c r="G84" s="17">
        <v>60</v>
      </c>
      <c r="H84" s="15"/>
      <c r="I84" s="15"/>
      <c r="J84" s="4" t="s">
        <v>27</v>
      </c>
      <c r="K84" s="4" t="s">
        <v>124</v>
      </c>
      <c r="L84" s="4" t="s">
        <v>125</v>
      </c>
      <c r="M84" s="5" t="s">
        <v>126</v>
      </c>
      <c r="N84" s="3" t="s">
        <v>127</v>
      </c>
      <c r="O84" s="114" t="s">
        <v>27</v>
      </c>
      <c r="P84" s="99" t="s">
        <v>251</v>
      </c>
    </row>
    <row r="85" spans="1:16" customFormat="1" ht="40.5" customHeight="1" x14ac:dyDescent="0.25">
      <c r="A85" s="111"/>
      <c r="B85" s="110"/>
      <c r="C85" s="112"/>
      <c r="D85" s="113"/>
      <c r="E85" s="15"/>
      <c r="F85" s="17">
        <v>2</v>
      </c>
      <c r="G85" s="17"/>
      <c r="H85" s="15"/>
      <c r="I85" s="15"/>
      <c r="J85" s="4" t="s">
        <v>229</v>
      </c>
      <c r="K85" s="65" t="s">
        <v>230</v>
      </c>
      <c r="L85" s="4" t="s">
        <v>231</v>
      </c>
      <c r="M85" s="3" t="s">
        <v>157</v>
      </c>
      <c r="N85" s="3" t="s">
        <v>232</v>
      </c>
      <c r="O85" s="115"/>
      <c r="P85" s="100"/>
    </row>
    <row r="86" spans="1:16" customFormat="1" ht="40.5" customHeight="1" x14ac:dyDescent="0.25">
      <c r="A86" s="111"/>
      <c r="B86" s="110"/>
      <c r="C86" s="112"/>
      <c r="D86" s="113"/>
      <c r="E86" s="15"/>
      <c r="F86" s="17">
        <v>5</v>
      </c>
      <c r="G86" s="17"/>
      <c r="H86" s="15"/>
      <c r="I86" s="15"/>
      <c r="J86" s="4" t="s">
        <v>278</v>
      </c>
      <c r="K86" s="4" t="s">
        <v>279</v>
      </c>
      <c r="L86" s="4" t="s">
        <v>280</v>
      </c>
      <c r="M86" s="3" t="s">
        <v>281</v>
      </c>
      <c r="N86" s="3" t="s">
        <v>282</v>
      </c>
      <c r="O86" s="116"/>
      <c r="P86" s="101"/>
    </row>
    <row r="87" spans="1:16" ht="40.5" customHeight="1" x14ac:dyDescent="0.2">
      <c r="A87" s="41" t="s">
        <v>111</v>
      </c>
      <c r="B87" s="88">
        <v>5</v>
      </c>
      <c r="C87" s="4" t="s">
        <v>17</v>
      </c>
      <c r="D87" s="90">
        <v>50</v>
      </c>
      <c r="E87" s="66"/>
      <c r="F87" s="66"/>
      <c r="G87" s="66">
        <v>50</v>
      </c>
      <c r="H87" s="66"/>
      <c r="I87" s="66"/>
      <c r="J87" s="8" t="s">
        <v>15</v>
      </c>
      <c r="K87" s="2" t="s">
        <v>233</v>
      </c>
      <c r="L87" s="2" t="s">
        <v>121</v>
      </c>
      <c r="M87" s="3" t="s">
        <v>122</v>
      </c>
      <c r="N87" s="3" t="s">
        <v>123</v>
      </c>
      <c r="O87" s="2" t="s">
        <v>15</v>
      </c>
      <c r="P87" s="3" t="s">
        <v>283</v>
      </c>
    </row>
    <row r="88" spans="1:16" ht="40.5" customHeight="1" x14ac:dyDescent="0.2">
      <c r="A88" s="64" t="s">
        <v>234</v>
      </c>
      <c r="B88" s="89"/>
      <c r="C88" s="4"/>
      <c r="D88" s="91"/>
      <c r="E88" s="49"/>
      <c r="F88" s="49"/>
      <c r="G88" s="66">
        <v>50</v>
      </c>
      <c r="H88" s="49"/>
      <c r="I88" s="66"/>
      <c r="J88" s="8" t="s">
        <v>27</v>
      </c>
      <c r="K88" s="4" t="s">
        <v>124</v>
      </c>
      <c r="L88" s="4" t="s">
        <v>125</v>
      </c>
      <c r="M88" s="5" t="s">
        <v>126</v>
      </c>
      <c r="N88" s="6" t="s">
        <v>127</v>
      </c>
      <c r="O88" s="8" t="s">
        <v>27</v>
      </c>
      <c r="P88" s="76" t="s">
        <v>284</v>
      </c>
    </row>
    <row r="89" spans="1:16" ht="40.5" customHeight="1" x14ac:dyDescent="0.2">
      <c r="A89" s="67" t="s">
        <v>62</v>
      </c>
      <c r="B89" s="68">
        <v>10</v>
      </c>
      <c r="C89" s="67"/>
      <c r="D89" s="44">
        <v>130</v>
      </c>
      <c r="E89" s="45"/>
      <c r="F89" s="45"/>
      <c r="G89" s="45"/>
      <c r="H89" s="45"/>
      <c r="I89" s="45"/>
      <c r="J89" s="45"/>
      <c r="K89" s="22"/>
      <c r="L89" s="22"/>
      <c r="M89" s="22"/>
      <c r="N89" s="22"/>
      <c r="O89" s="22"/>
      <c r="P89" s="22"/>
    </row>
    <row r="90" spans="1:16" ht="18" customHeight="1" x14ac:dyDescent="0.2">
      <c r="A90" s="69" t="s">
        <v>52</v>
      </c>
      <c r="B90" s="70">
        <v>60</v>
      </c>
      <c r="C90" s="71"/>
      <c r="D90" s="72">
        <v>1271</v>
      </c>
      <c r="E90" s="72"/>
      <c r="F90" s="72"/>
      <c r="G90" s="72"/>
      <c r="H90" s="72"/>
      <c r="I90" s="72"/>
      <c r="J90" s="72"/>
      <c r="K90" s="73"/>
      <c r="L90" s="73"/>
      <c r="M90" s="73"/>
      <c r="N90" s="73"/>
      <c r="O90" s="73"/>
      <c r="P90" s="73"/>
    </row>
  </sheetData>
  <mergeCells count="49">
    <mergeCell ref="P84:P86"/>
    <mergeCell ref="A84:A86"/>
    <mergeCell ref="B84:B86"/>
    <mergeCell ref="C84:C86"/>
    <mergeCell ref="D84:D86"/>
    <mergeCell ref="O84:O86"/>
    <mergeCell ref="P17:P18"/>
    <mergeCell ref="P22:P23"/>
    <mergeCell ref="N2:N3"/>
    <mergeCell ref="O2:O3"/>
    <mergeCell ref="P2:P3"/>
    <mergeCell ref="A4:P4"/>
    <mergeCell ref="A22:A23"/>
    <mergeCell ref="B22:B23"/>
    <mergeCell ref="J2:K3"/>
    <mergeCell ref="A1:P1"/>
    <mergeCell ref="L2:L3"/>
    <mergeCell ref="M2:M3"/>
    <mergeCell ref="D2:D3"/>
    <mergeCell ref="E2:I2"/>
    <mergeCell ref="B2:B3"/>
    <mergeCell ref="C2:C3"/>
    <mergeCell ref="B87:B88"/>
    <mergeCell ref="D87:D88"/>
    <mergeCell ref="A48:P48"/>
    <mergeCell ref="A9:P9"/>
    <mergeCell ref="A31:P31"/>
    <mergeCell ref="A40:P40"/>
    <mergeCell ref="A56:P56"/>
    <mergeCell ref="A76:P76"/>
    <mergeCell ref="A83:P83"/>
    <mergeCell ref="A17:A18"/>
    <mergeCell ref="P32:P34"/>
    <mergeCell ref="O17:O18"/>
    <mergeCell ref="O22:O23"/>
    <mergeCell ref="J49:K50"/>
    <mergeCell ref="L49:L50"/>
    <mergeCell ref="M49:M50"/>
    <mergeCell ref="N49:N50"/>
    <mergeCell ref="O49:O50"/>
    <mergeCell ref="A51:P51"/>
    <mergeCell ref="B43:B44"/>
    <mergeCell ref="D43:D44"/>
    <mergeCell ref="G43:G44"/>
    <mergeCell ref="P49:P50"/>
    <mergeCell ref="E49:I49"/>
    <mergeCell ref="B49:B50"/>
    <mergeCell ref="C49:C50"/>
    <mergeCell ref="D49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Michalak</dc:creator>
  <cp:lastModifiedBy>Magdalena Michalak</cp:lastModifiedBy>
  <dcterms:created xsi:type="dcterms:W3CDTF">2024-10-08T13:12:15Z</dcterms:created>
  <dcterms:modified xsi:type="dcterms:W3CDTF">2024-11-22T14:28:49Z</dcterms:modified>
</cp:coreProperties>
</file>